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YAVL" sheetId="1" r:id="rId1"/>
  </sheets>
  <definedNames>
    <definedName name="_xlnm.Print_Area" localSheetId="0">'ZAYAVL'!$A$1:$R$74</definedName>
    <definedName name="_xlnm.Print_Titles" localSheetId="0">'ZAYAVL'!$3:$3</definedName>
  </definedNames>
  <calcPr fullCalcOnLoad="1"/>
</workbook>
</file>

<file path=xl/sharedStrings.xml><?xml version="1.0" encoding="utf-8"?>
<sst xmlns="http://schemas.openxmlformats.org/spreadsheetml/2006/main" count="534" uniqueCount="301">
  <si>
    <t>Наименование на дружеството</t>
  </si>
  <si>
    <t>Седалище</t>
  </si>
  <si>
    <t>ЕИК по Булстат</t>
  </si>
  <si>
    <t>Идентифи-кационен номер по ДДС</t>
  </si>
  <si>
    <t>лева</t>
  </si>
  <si>
    <t>%</t>
  </si>
  <si>
    <t>брой</t>
  </si>
  <si>
    <t>ДРУЖЕСТВА,  С ПАКЕТИ ОТ АКЦИИ  ПОД  1%  ОТ КАПИТАЛА</t>
  </si>
  <si>
    <t xml:space="preserve"> </t>
  </si>
  <si>
    <t>ПЛОВДИВ</t>
  </si>
  <si>
    <t>непублично</t>
  </si>
  <si>
    <t>безналични</t>
  </si>
  <si>
    <t>СОФИЯ</t>
  </si>
  <si>
    <t>BG103003321</t>
  </si>
  <si>
    <t>BG831640426</t>
  </si>
  <si>
    <t>налични</t>
  </si>
  <si>
    <t>BG120015726</t>
  </si>
  <si>
    <t>публично</t>
  </si>
  <si>
    <t>BG121833153</t>
  </si>
  <si>
    <t>АСЕНОВГРАД</t>
  </si>
  <si>
    <t>BG115050145</t>
  </si>
  <si>
    <t>ДУПНИЦА</t>
  </si>
  <si>
    <t>819364374</t>
  </si>
  <si>
    <t>BG819364374</t>
  </si>
  <si>
    <t>BG127015611</t>
  </si>
  <si>
    <t>КАЗАНЛЪК</t>
  </si>
  <si>
    <t>BG833067562</t>
  </si>
  <si>
    <t>РУСЕ</t>
  </si>
  <si>
    <t>ВЕЛИКО ТЪРНОВО</t>
  </si>
  <si>
    <t>BG104055430</t>
  </si>
  <si>
    <t>ТРОЯН</t>
  </si>
  <si>
    <t>БУРГАС</t>
  </si>
  <si>
    <t>BG102221906</t>
  </si>
  <si>
    <t>BG121072566</t>
  </si>
  <si>
    <t>ВАРНА</t>
  </si>
  <si>
    <t>BG103107332</t>
  </si>
  <si>
    <t>ЯМБОЛ</t>
  </si>
  <si>
    <t>СИЛИСТРА</t>
  </si>
  <si>
    <t>BG118003229</t>
  </si>
  <si>
    <t>BG102127773</t>
  </si>
  <si>
    <t>ТРЯВНА</t>
  </si>
  <si>
    <t>BG817049839</t>
  </si>
  <si>
    <t>ПОЛСКИ ТРЪМБЕШ</t>
  </si>
  <si>
    <t>BG104008690</t>
  </si>
  <si>
    <t>КАВАРНА</t>
  </si>
  <si>
    <t>BG834025687</t>
  </si>
  <si>
    <t>ЗЕМЕН</t>
  </si>
  <si>
    <t>BG113012808</t>
  </si>
  <si>
    <t>BG114077207</t>
  </si>
  <si>
    <t>31415</t>
  </si>
  <si>
    <t>BG118005592</t>
  </si>
  <si>
    <t>ЛОМ</t>
  </si>
  <si>
    <t>BG111000853</t>
  </si>
  <si>
    <t>ГЕНЕРАЛ ТОШЕВО</t>
  </si>
  <si>
    <t>BG124033636</t>
  </si>
  <si>
    <t>BG812116465</t>
  </si>
  <si>
    <t>МОНТАНА</t>
  </si>
  <si>
    <t xml:space="preserve">С. ЛЕВКА, ХАСКОВСКА ОБЛ. </t>
  </si>
  <si>
    <t>BG126060849</t>
  </si>
  <si>
    <t>BG111004887</t>
  </si>
  <si>
    <t>BG175479761</t>
  </si>
  <si>
    <t>ПЛЕВЕН</t>
  </si>
  <si>
    <t>BG114003922</t>
  </si>
  <si>
    <t>115051642</t>
  </si>
  <si>
    <t>BG115051642</t>
  </si>
  <si>
    <t>BG121085994</t>
  </si>
  <si>
    <t>ЕЛЕНА</t>
  </si>
  <si>
    <t>BG814191356</t>
  </si>
  <si>
    <t>ДЕВИН</t>
  </si>
  <si>
    <t>BG117015901</t>
  </si>
  <si>
    <t>ДОБРИЧ</t>
  </si>
  <si>
    <t>BG834053448</t>
  </si>
  <si>
    <t>BG838168768</t>
  </si>
  <si>
    <t>МИЗИЯ</t>
  </si>
  <si>
    <t>000175708</t>
  </si>
  <si>
    <t>BG000175708</t>
  </si>
  <si>
    <t>BG102046570</t>
  </si>
  <si>
    <t>BG120007811</t>
  </si>
  <si>
    <t>BG103150209</t>
  </si>
  <si>
    <t>BG117000591</t>
  </si>
  <si>
    <t>ТЪРГОВИЩЕ</t>
  </si>
  <si>
    <t>BG104053670</t>
  </si>
  <si>
    <t>BG123020073</t>
  </si>
  <si>
    <t>BG827238425</t>
  </si>
  <si>
    <t>BG827238585</t>
  </si>
  <si>
    <t>BG109052405</t>
  </si>
  <si>
    <t>АЙТОС</t>
  </si>
  <si>
    <t>BG102034109</t>
  </si>
  <si>
    <t>BG831639462</t>
  </si>
  <si>
    <t>BG115632104</t>
  </si>
  <si>
    <t>ДВЕ МОГИЛИ</t>
  </si>
  <si>
    <t>BG117049266</t>
  </si>
  <si>
    <t>ГАРА ЕЛИН ПЕЛИН</t>
  </si>
  <si>
    <t>BG832084352</t>
  </si>
  <si>
    <t>BG115006871</t>
  </si>
  <si>
    <t>ГОРНА ОРЯХОВИЦА</t>
  </si>
  <si>
    <t>BG814192159</t>
  </si>
  <si>
    <t>БЯЛА СЛАТИНА</t>
  </si>
  <si>
    <t>BG106036965</t>
  </si>
  <si>
    <t>BG831641713</t>
  </si>
  <si>
    <t>ПАЗАРДЖИК</t>
  </si>
  <si>
    <t>BG112004064</t>
  </si>
  <si>
    <t>ДРУЖЕСТВА,  С ПАКЕТИ ОТ АКЦИИ  НАД  1%  ОТ КАПИТАЛА</t>
  </si>
  <si>
    <t>I</t>
  </si>
  <si>
    <t>BG820174176</t>
  </si>
  <si>
    <t>II</t>
  </si>
  <si>
    <t>BG106006406</t>
  </si>
  <si>
    <t>ПЕТРИЧ</t>
  </si>
  <si>
    <t>BG811160416</t>
  </si>
  <si>
    <t>BG116005516</t>
  </si>
  <si>
    <t xml:space="preserve"> РАКИТОВО </t>
  </si>
  <si>
    <t>BG112066287</t>
  </si>
  <si>
    <t xml:space="preserve"> ГУРКОВО </t>
  </si>
  <si>
    <t>BG123025437</t>
  </si>
  <si>
    <t>С. КРУПНИК</t>
  </si>
  <si>
    <t>BG101020042</t>
  </si>
  <si>
    <t>ПЕРНИК</t>
  </si>
  <si>
    <t>BG823073168</t>
  </si>
  <si>
    <t>BG120002732</t>
  </si>
  <si>
    <t>No</t>
  </si>
  <si>
    <t>Размер на капитала в</t>
  </si>
  <si>
    <t>Държавно участие</t>
  </si>
  <si>
    <t>Акции, предложе-ни за продажба</t>
  </si>
  <si>
    <t>Форма на акциите</t>
  </si>
  <si>
    <t>Пазар-на парти-да</t>
  </si>
  <si>
    <t>Минимална продажна цена на партида</t>
  </si>
  <si>
    <t>Платежно средство</t>
  </si>
  <si>
    <t>Начална дата</t>
  </si>
  <si>
    <t>Крайна         дата</t>
  </si>
  <si>
    <t>Друга инфор-мация</t>
  </si>
  <si>
    <t>брой   акции</t>
  </si>
  <si>
    <t>непарични платежни средства</t>
  </si>
  <si>
    <t>BG121096268</t>
  </si>
  <si>
    <t>BG111028849</t>
  </si>
  <si>
    <t>BG812173128</t>
  </si>
  <si>
    <t>875 броя акции в непарични платежни средства и 29 161 броя акции в лева</t>
  </si>
  <si>
    <t>16765 броя акции в непарични платежни средства и 8 броя акции в лева</t>
  </si>
  <si>
    <t>7381 броя акции в непарични платежни средства и 7485 броя акции в лева</t>
  </si>
  <si>
    <t>428 броя акции в непарични платежни средства 1085 броя акции в лева</t>
  </si>
  <si>
    <t>12449 броя акции в непарични платежни средства и 10 броя акции в лева</t>
  </si>
  <si>
    <t>9299 броя акции в непарични платежни средстваи 89 броя акции  лева</t>
  </si>
  <si>
    <t>Вид на дружес-твото към 24,04.2009 г.  / по данни от Комисията за финансов надзор/</t>
  </si>
  <si>
    <t>ГУРКОВО</t>
  </si>
  <si>
    <t>BG123152623</t>
  </si>
  <si>
    <t>59.3</t>
  </si>
  <si>
    <t>59.4</t>
  </si>
  <si>
    <t>59.1</t>
  </si>
  <si>
    <t>59.2</t>
  </si>
  <si>
    <t>Борсов код</t>
  </si>
  <si>
    <t>-FARM</t>
  </si>
  <si>
    <t>-TRYF</t>
  </si>
  <si>
    <t>-BELAS</t>
  </si>
  <si>
    <t>-BUKGU</t>
  </si>
  <si>
    <t>-VINDU</t>
  </si>
  <si>
    <t>-KRES</t>
  </si>
  <si>
    <t>-DOMS</t>
  </si>
  <si>
    <t>-EKOKL</t>
  </si>
  <si>
    <t>-IZPT</t>
  </si>
  <si>
    <t>-KREP</t>
  </si>
  <si>
    <t>-METB</t>
  </si>
  <si>
    <t>-MPBS</t>
  </si>
  <si>
    <t>-MONBAT</t>
  </si>
  <si>
    <t>-MELUX</t>
  </si>
  <si>
    <t>-OGOM</t>
  </si>
  <si>
    <t>-PLFP</t>
  </si>
  <si>
    <t>-PROMP</t>
  </si>
  <si>
    <t>-REMEL</t>
  </si>
  <si>
    <t>-RAVTO</t>
  </si>
  <si>
    <t>-SVOD</t>
  </si>
  <si>
    <t>-SKATM</t>
  </si>
  <si>
    <t>-STS</t>
  </si>
  <si>
    <t>-TRUR</t>
  </si>
  <si>
    <t>-FAMT</t>
  </si>
  <si>
    <t>-DOMSZ</t>
  </si>
  <si>
    <t>-UTA</t>
  </si>
  <si>
    <t>-HLTS</t>
  </si>
  <si>
    <t>-AGMS</t>
  </si>
  <si>
    <t>-MSMS</t>
  </si>
  <si>
    <t>-ASANS</t>
  </si>
  <si>
    <t>-BALA</t>
  </si>
  <si>
    <t>-TROS</t>
  </si>
  <si>
    <t>-BLTR</t>
  </si>
  <si>
    <t>-BUKG</t>
  </si>
  <si>
    <t>-BULK</t>
  </si>
  <si>
    <t>-VINR</t>
  </si>
  <si>
    <t>-VIVT</t>
  </si>
  <si>
    <t>-VODB</t>
  </si>
  <si>
    <t>-DYMT</t>
  </si>
  <si>
    <t>-DUNKO</t>
  </si>
  <si>
    <t>-ENSS</t>
  </si>
  <si>
    <t>-IZKT</t>
  </si>
  <si>
    <t>-KALK</t>
  </si>
  <si>
    <t>-KAVZ</t>
  </si>
  <si>
    <t>-KFRA</t>
  </si>
  <si>
    <t>-KLSS</t>
  </si>
  <si>
    <t>-KRKOM</t>
  </si>
  <si>
    <t>-LSHS</t>
  </si>
  <si>
    <t>-LAVL</t>
  </si>
  <si>
    <t>-METAM</t>
  </si>
  <si>
    <t>-GOOR</t>
  </si>
  <si>
    <t>-MOTS</t>
  </si>
  <si>
    <t>-NIVL</t>
  </si>
  <si>
    <t>-ORGS</t>
  </si>
  <si>
    <t>-PLKO</t>
  </si>
  <si>
    <t>-PPSS</t>
  </si>
  <si>
    <t>-RUPR</t>
  </si>
  <si>
    <t>-SILA</t>
  </si>
  <si>
    <t>-SLAVB</t>
  </si>
  <si>
    <t>-TEHV</t>
  </si>
  <si>
    <t>-FMGP</t>
  </si>
  <si>
    <t>-FILP</t>
  </si>
  <si>
    <t>-FURA</t>
  </si>
  <si>
    <t>-SHAMT</t>
  </si>
  <si>
    <t>-MDFS</t>
  </si>
  <si>
    <t>-SBZB1</t>
  </si>
  <si>
    <t>-SBZB2</t>
  </si>
  <si>
    <t>-SBZB3</t>
  </si>
  <si>
    <t>-SBZB4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</si>
  <si>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</si>
  <si>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</si>
  <si>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</si>
  <si>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</si>
  <si>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</si>
  <si>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</si>
  <si>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</si>
  <si>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</si>
  <si>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</si>
  <si>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</si>
  <si>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</si>
  <si>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</si>
  <si>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</si>
  <si>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</si>
  <si>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</si>
  <si>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</si>
  <si>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</si>
  <si>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БАЛКАНФАРМА - ТРОЯН АД  </t>
  </si>
  <si>
    <t>БЕЛАСИЦА АД</t>
  </si>
  <si>
    <t xml:space="preserve">БУК-ГУРКОВО АД </t>
  </si>
  <si>
    <t>ВИНПРОМ-ДУПНИЦА АД</t>
  </si>
  <si>
    <t>ДЕЯ БИЛД /КРЕМИКОВСКИ СТРОИТЕЛ/ АД</t>
  </si>
  <si>
    <t xml:space="preserve">ДОМОСТРОЕНЕ АД </t>
  </si>
  <si>
    <t>ЕКОКЛИМА АД</t>
  </si>
  <si>
    <t>ИЗОМИНА АД</t>
  </si>
  <si>
    <t>КРЕПЕЖНИ ИЗДЕЛИЯ АД</t>
  </si>
  <si>
    <t>МЛЕЧНА ПРОМИШЛЕНОСТ АД</t>
  </si>
  <si>
    <t>МОНБАТ АД /АКУМИКАР АД/</t>
  </si>
  <si>
    <t>НОВАЛИС /МЕБЕЛ-ЛУКС/  АД</t>
  </si>
  <si>
    <t>РЕМЕЛ АД</t>
  </si>
  <si>
    <t>РОДОПИ АВТОТРАНСПОРТ АД</t>
  </si>
  <si>
    <t xml:space="preserve">СТС-СЛАБОТОКОВИ СЪЕДИНИТЕЛИ /СТС/ АД </t>
  </si>
  <si>
    <t xml:space="preserve">ТРУД /ТРУД - ЕНЕРГОИНВЕСТ/ АД </t>
  </si>
  <si>
    <t>ФАБРИКА ЗА МЕТАЛЕН АМБАЛАЖ АД</t>
  </si>
  <si>
    <t xml:space="preserve">ЮНАЙТЕД ПРОПЪРТИС БГ /ДОМОСТРОИТЕЛ  СЗ/ АД </t>
  </si>
  <si>
    <t>ЮТА АД</t>
  </si>
  <si>
    <t>АГРО МЕЛ БГ АД</t>
  </si>
  <si>
    <t>АНГЕР /МЕСОКОМБИНАТ - СМОЛЯН/ АД</t>
  </si>
  <si>
    <t>АСАНСЬОРОСТРОЕНЕ 98  АД</t>
  </si>
  <si>
    <t>БАЛКАНКАР-РУЕН АД</t>
  </si>
  <si>
    <t>БЕРТУЦИ - КОМЕРС /ТРОПИК / АД</t>
  </si>
  <si>
    <t xml:space="preserve">БЛАТЦА АД </t>
  </si>
  <si>
    <t xml:space="preserve">БУКОВЕЦЛЕС АД  </t>
  </si>
  <si>
    <t>БЪЛГАРИЯ-К АД</t>
  </si>
  <si>
    <t xml:space="preserve">ВИНПРОМ - РАЗГРАД АД  </t>
  </si>
  <si>
    <t xml:space="preserve">ВИНПРОМ АД   </t>
  </si>
  <si>
    <t xml:space="preserve">ВОДНО СТОПАНСТВО - БУРГАС АД   </t>
  </si>
  <si>
    <t>ДУНАВСКА КОПРИНА АД</t>
  </si>
  <si>
    <t xml:space="preserve">ЕНЕРГОСТРОЙ /ЕИ СТРОЙКО/ АД </t>
  </si>
  <si>
    <t>ИЗКУСТВО АД</t>
  </si>
  <si>
    <t>КАЛИАКРА  ХОТЕЛС /КАЛИАКРА/ АД</t>
  </si>
  <si>
    <t xml:space="preserve">КАРИЕРИ И ВАРОДОБИВ АД   </t>
  </si>
  <si>
    <t>КЕТЧУП-ФРУКТ АД</t>
  </si>
  <si>
    <t>КЛАС - СОФИЯ АД</t>
  </si>
  <si>
    <t>КРУПНИШКА КОМУНА АД</t>
  </si>
  <si>
    <t>ЛЕСИЛХАРТ АД</t>
  </si>
  <si>
    <t>ЛОМАВТОТРАНСПОРТ АД</t>
  </si>
  <si>
    <t xml:space="preserve">МЕТАЛСНАБ АС /ГОРНА ОРЯХОВИЦА - МС/ АД   </t>
  </si>
  <si>
    <t>НИВА АД</t>
  </si>
  <si>
    <t>ПЛОВДИВСКА КОНСЕРВА АД</t>
  </si>
  <si>
    <t>ПРОГРАМНИ ПРОДУКТИ И СИСТЕМИ АД</t>
  </si>
  <si>
    <t>РУСЕНСКО ПИВО АД</t>
  </si>
  <si>
    <t>СВОБОДНА БЕЗМИТНА ЗОНА - БУРГАС АД</t>
  </si>
  <si>
    <t>СЛАВЯНКА  АД</t>
  </si>
  <si>
    <t>ТЕХНОТРЕЙД АД</t>
  </si>
  <si>
    <t>ФИЛ-2000 АД</t>
  </si>
  <si>
    <t xml:space="preserve">ФУРАЖИ АД </t>
  </si>
  <si>
    <t>БАЛКАНФАРМА - ДУПНИЦА АД /ФАРМАЦИЯ АД/</t>
  </si>
  <si>
    <t>МЕТАЛНИ ИЗДЕЛИЯ АД</t>
  </si>
  <si>
    <t>ОГОСТА АД</t>
  </si>
  <si>
    <t>ПЛЕВЕНФИЛМ 99 АД /ПЛЕВЕН ФИЛМ АД/</t>
  </si>
  <si>
    <t>ПРОМПРОЕКТ АД</t>
  </si>
  <si>
    <t>СВОБОДА АД</t>
  </si>
  <si>
    <t>СКЪТ МИЗИЯ АД</t>
  </si>
  <si>
    <t>АГРОМАШИНАИМПЕКС АД</t>
  </si>
  <si>
    <t xml:space="preserve">ДИМЯТ АД </t>
  </si>
  <si>
    <t>МЕТАЛЕН АМБАЛАЖ АД</t>
  </si>
  <si>
    <t>МОДА-Ф АД</t>
  </si>
  <si>
    <t>МОТОТЕХНИКА - І АД</t>
  </si>
  <si>
    <t>ОРАНЖЕРИИ ГИМЕЛ АД</t>
  </si>
  <si>
    <t>СИЛА АД</t>
  </si>
  <si>
    <t xml:space="preserve">ФЕРОМАГНИТ /ХЗБ  ПЕРНИК/ АД </t>
  </si>
  <si>
    <t>ШАМОТ АД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</si>
</sst>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"/>
    <numFmt numFmtId="166" formatCode="#,##0.00_ ;\-#,##0.00\ "/>
    <numFmt numFmtId="167" formatCode="0_ ;[Red]\-0\ "/>
    <numFmt numFmtId="168" formatCode="[$-402]dd\ mmmm\ yyyy\ &quot;г.&quot;"/>
    <numFmt numFmtId="169" formatCode="#,##0_ ;[Red]\-#,##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\ _л_в_-;\-* #,##0.0\ _л_в_-;_-* &quot;-&quot;?\ _л_в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4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 wrapText="1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wrapText="1"/>
    </xf>
    <xf numFmtId="2" fontId="2" fillId="33" borderId="12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6" xfId="0" applyNumberFormat="1" applyBorder="1" applyAlignment="1">
      <alignment wrapText="1"/>
    </xf>
    <xf numFmtId="164" fontId="0" fillId="33" borderId="10" xfId="0" applyNumberForma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/>
    </xf>
    <xf numFmtId="49" fontId="0" fillId="0" borderId="10" xfId="0" applyNumberForma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14" fontId="0" fillId="33" borderId="10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/>
    </xf>
    <xf numFmtId="2" fontId="2" fillId="33" borderId="14" xfId="0" applyNumberFormat="1" applyFont="1" applyFill="1" applyBorder="1" applyAlignment="1">
      <alignment horizontal="right" wrapText="1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 wrapText="1"/>
    </xf>
    <xf numFmtId="2" fontId="0" fillId="33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right"/>
    </xf>
    <xf numFmtId="165" fontId="2" fillId="33" borderId="11" xfId="0" applyNumberFormat="1" applyFont="1" applyFill="1" applyBorder="1" applyAlignment="1">
      <alignment horizontal="center" wrapText="1"/>
    </xf>
    <xf numFmtId="165" fontId="2" fillId="33" borderId="12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F62" sqref="F62"/>
    </sheetView>
  </sheetViews>
  <sheetFormatPr defaultColWidth="9.140625" defaultRowHeight="12.75"/>
  <cols>
    <col min="1" max="1" width="4.57421875" style="0" bestFit="1" customWidth="1"/>
    <col min="2" max="2" width="11.7109375" style="45" bestFit="1" customWidth="1"/>
    <col min="3" max="3" width="26.8515625" style="0" bestFit="1" customWidth="1"/>
    <col min="4" max="4" width="13.8515625" style="0" bestFit="1" customWidth="1"/>
    <col min="5" max="5" width="10.00390625" style="0" bestFit="1" customWidth="1"/>
    <col min="6" max="6" width="14.28125" style="0" bestFit="1" customWidth="1"/>
    <col min="7" max="8" width="9.00390625" style="0" bestFit="1" customWidth="1"/>
    <col min="9" max="9" width="10.7109375" style="0" bestFit="1" customWidth="1"/>
    <col min="10" max="10" width="13.421875" style="0" bestFit="1" customWidth="1"/>
    <col min="11" max="11" width="15.57421875" style="0" bestFit="1" customWidth="1"/>
    <col min="12" max="12" width="10.8515625" style="0" bestFit="1" customWidth="1"/>
    <col min="13" max="13" width="9.57421875" style="0" bestFit="1" customWidth="1"/>
    <col min="14" max="14" width="11.8515625" style="53" bestFit="1" customWidth="1"/>
    <col min="15" max="15" width="10.28125" style="0" customWidth="1"/>
    <col min="18" max="18" width="7.8515625" style="0" bestFit="1" customWidth="1"/>
  </cols>
  <sheetData>
    <row r="1" spans="1:18" s="7" customFormat="1" ht="132" customHeight="1">
      <c r="A1" s="5" t="s">
        <v>119</v>
      </c>
      <c r="B1" s="38" t="s">
        <v>148</v>
      </c>
      <c r="C1" s="6" t="s">
        <v>0</v>
      </c>
      <c r="D1" s="6" t="s">
        <v>1</v>
      </c>
      <c r="E1" s="59" t="s">
        <v>2</v>
      </c>
      <c r="F1" s="59" t="s">
        <v>3</v>
      </c>
      <c r="G1" s="61" t="s">
        <v>120</v>
      </c>
      <c r="H1" s="62"/>
      <c r="I1" s="8" t="s">
        <v>121</v>
      </c>
      <c r="J1" s="1" t="s">
        <v>122</v>
      </c>
      <c r="K1" s="54" t="s">
        <v>141</v>
      </c>
      <c r="L1" s="6" t="s">
        <v>123</v>
      </c>
      <c r="M1" s="9" t="s">
        <v>124</v>
      </c>
      <c r="N1" s="47" t="s">
        <v>125</v>
      </c>
      <c r="O1" s="10" t="s">
        <v>126</v>
      </c>
      <c r="P1" s="6" t="s">
        <v>127</v>
      </c>
      <c r="Q1" s="6" t="s">
        <v>128</v>
      </c>
      <c r="R1" s="6" t="s">
        <v>129</v>
      </c>
    </row>
    <row r="2" spans="1:18" s="7" customFormat="1" ht="26.25" customHeight="1">
      <c r="A2" s="11"/>
      <c r="B2" s="39"/>
      <c r="C2" s="12"/>
      <c r="D2" s="12"/>
      <c r="E2" s="60"/>
      <c r="F2" s="60"/>
      <c r="G2" s="1" t="s">
        <v>130</v>
      </c>
      <c r="H2" s="13" t="s">
        <v>4</v>
      </c>
      <c r="I2" s="14" t="s">
        <v>5</v>
      </c>
      <c r="J2" s="3" t="s">
        <v>6</v>
      </c>
      <c r="K2" s="55"/>
      <c r="L2" s="15" t="s">
        <v>8</v>
      </c>
      <c r="M2" s="11"/>
      <c r="N2" s="16"/>
      <c r="O2" s="15"/>
      <c r="P2" s="12"/>
      <c r="Q2" s="12"/>
      <c r="R2" s="17"/>
    </row>
    <row r="3" spans="1:18" s="19" customFormat="1" ht="16.5" customHeight="1">
      <c r="A3" s="18">
        <v>1</v>
      </c>
      <c r="B3" s="40" t="s">
        <v>218</v>
      </c>
      <c r="C3" s="40" t="s">
        <v>219</v>
      </c>
      <c r="D3" s="40" t="s">
        <v>220</v>
      </c>
      <c r="E3" s="40" t="s">
        <v>221</v>
      </c>
      <c r="F3" s="40" t="s">
        <v>222</v>
      </c>
      <c r="G3" s="40" t="s">
        <v>223</v>
      </c>
      <c r="H3" s="40" t="s">
        <v>224</v>
      </c>
      <c r="I3" s="40" t="s">
        <v>225</v>
      </c>
      <c r="J3" s="40" t="s">
        <v>226</v>
      </c>
      <c r="K3" s="40" t="s">
        <v>227</v>
      </c>
      <c r="L3" s="40" t="s">
        <v>228</v>
      </c>
      <c r="M3" s="40" t="s">
        <v>229</v>
      </c>
      <c r="N3" s="48" t="s">
        <v>230</v>
      </c>
      <c r="O3" s="40" t="s">
        <v>231</v>
      </c>
      <c r="P3" s="40" t="s">
        <v>232</v>
      </c>
      <c r="Q3" s="40" t="s">
        <v>233</v>
      </c>
      <c r="R3" s="40" t="s">
        <v>234</v>
      </c>
    </row>
    <row r="4" spans="1:18" s="2" customFormat="1" ht="27.75" customHeight="1">
      <c r="A4" s="20" t="s">
        <v>103</v>
      </c>
      <c r="B4" s="41"/>
      <c r="C4" s="58" t="s">
        <v>7</v>
      </c>
      <c r="D4" s="58"/>
      <c r="E4" s="58"/>
      <c r="F4" s="58"/>
      <c r="G4" s="58"/>
      <c r="H4" s="58"/>
      <c r="I4" s="21"/>
      <c r="J4" s="21"/>
      <c r="K4" s="21"/>
      <c r="L4" s="21"/>
      <c r="M4" s="21"/>
      <c r="N4" s="49"/>
      <c r="O4" s="21"/>
      <c r="P4" s="21"/>
      <c r="Q4" s="21"/>
      <c r="R4" s="22"/>
    </row>
    <row r="5" spans="1:18" ht="38.25">
      <c r="A5" s="26">
        <v>1</v>
      </c>
      <c r="B5" s="42" t="s">
        <v>149</v>
      </c>
      <c r="C5" s="26" t="s">
        <v>285</v>
      </c>
      <c r="D5" s="26" t="s">
        <v>21</v>
      </c>
      <c r="E5" s="26" t="s">
        <v>22</v>
      </c>
      <c r="F5" s="26" t="s">
        <v>23</v>
      </c>
      <c r="G5" s="26">
        <v>3317655</v>
      </c>
      <c r="H5" s="23">
        <v>3317655</v>
      </c>
      <c r="I5" s="35">
        <v>0.33065523690679105</v>
      </c>
      <c r="J5" s="23">
        <v>10970</v>
      </c>
      <c r="K5" s="24" t="s">
        <v>10</v>
      </c>
      <c r="L5" s="24" t="s">
        <v>11</v>
      </c>
      <c r="M5" s="27">
        <v>10970</v>
      </c>
      <c r="N5" s="50">
        <v>200092.8</v>
      </c>
      <c r="O5" s="25" t="s">
        <v>131</v>
      </c>
      <c r="P5" s="46">
        <v>39960</v>
      </c>
      <c r="Q5" s="46">
        <v>39969</v>
      </c>
      <c r="R5" s="23"/>
    </row>
    <row r="6" spans="1:18" ht="38.25">
      <c r="A6" s="26">
        <v>2</v>
      </c>
      <c r="B6" s="42" t="s">
        <v>150</v>
      </c>
      <c r="C6" s="26" t="s">
        <v>235</v>
      </c>
      <c r="D6" s="26" t="s">
        <v>30</v>
      </c>
      <c r="E6" s="26">
        <v>820174176</v>
      </c>
      <c r="F6" s="26" t="s">
        <v>104</v>
      </c>
      <c r="G6" s="26">
        <v>1552490</v>
      </c>
      <c r="H6" s="23">
        <v>1552490</v>
      </c>
      <c r="I6" s="35">
        <v>0.04953333032740951</v>
      </c>
      <c r="J6" s="23">
        <v>769</v>
      </c>
      <c r="K6" s="24" t="s">
        <v>10</v>
      </c>
      <c r="L6" s="24" t="s">
        <v>11</v>
      </c>
      <c r="M6" s="27">
        <v>769</v>
      </c>
      <c r="N6" s="50">
        <v>11063.756800000001</v>
      </c>
      <c r="O6" s="25" t="s">
        <v>131</v>
      </c>
      <c r="P6" s="46">
        <v>39960</v>
      </c>
      <c r="Q6" s="46">
        <v>39969</v>
      </c>
      <c r="R6" s="23"/>
    </row>
    <row r="7" spans="1:18" ht="38.25">
      <c r="A7" s="26">
        <v>3</v>
      </c>
      <c r="B7" s="42" t="s">
        <v>151</v>
      </c>
      <c r="C7" s="26" t="s">
        <v>236</v>
      </c>
      <c r="D7" s="26" t="s">
        <v>107</v>
      </c>
      <c r="E7" s="26">
        <v>811160416</v>
      </c>
      <c r="F7" s="26" t="s">
        <v>108</v>
      </c>
      <c r="G7" s="26">
        <v>94719</v>
      </c>
      <c r="H7" s="23">
        <v>94719</v>
      </c>
      <c r="I7" s="35">
        <v>1.1750546352896463</v>
      </c>
      <c r="J7" s="23">
        <v>577</v>
      </c>
      <c r="K7" s="24" t="s">
        <v>10</v>
      </c>
      <c r="L7" s="24" t="s">
        <v>11</v>
      </c>
      <c r="M7" s="27">
        <v>577</v>
      </c>
      <c r="N7" s="50">
        <v>9180.07</v>
      </c>
      <c r="O7" s="25" t="s">
        <v>131</v>
      </c>
      <c r="P7" s="46">
        <v>39960</v>
      </c>
      <c r="Q7" s="46">
        <v>39969</v>
      </c>
      <c r="R7" s="23"/>
    </row>
    <row r="8" spans="1:18" ht="38.25">
      <c r="A8" s="26">
        <v>4</v>
      </c>
      <c r="B8" s="42" t="s">
        <v>152</v>
      </c>
      <c r="C8" s="26" t="s">
        <v>237</v>
      </c>
      <c r="D8" s="26" t="s">
        <v>112</v>
      </c>
      <c r="E8" s="26">
        <v>123025437</v>
      </c>
      <c r="F8" s="26" t="s">
        <v>113</v>
      </c>
      <c r="G8" s="26">
        <v>38966</v>
      </c>
      <c r="H8" s="23">
        <v>77932</v>
      </c>
      <c r="I8" s="35">
        <v>0.4003490222245034</v>
      </c>
      <c r="J8" s="23">
        <v>156</v>
      </c>
      <c r="K8" s="24" t="s">
        <v>10</v>
      </c>
      <c r="L8" s="24" t="s">
        <v>11</v>
      </c>
      <c r="M8" s="27">
        <v>156</v>
      </c>
      <c r="N8" s="50">
        <v>312</v>
      </c>
      <c r="O8" s="25" t="s">
        <v>131</v>
      </c>
      <c r="P8" s="46">
        <v>39960</v>
      </c>
      <c r="Q8" s="46">
        <v>39969</v>
      </c>
      <c r="R8" s="23"/>
    </row>
    <row r="9" spans="1:18" ht="38.25">
      <c r="A9" s="26">
        <v>5</v>
      </c>
      <c r="B9" s="42" t="s">
        <v>153</v>
      </c>
      <c r="C9" s="26" t="s">
        <v>238</v>
      </c>
      <c r="D9" s="26" t="s">
        <v>21</v>
      </c>
      <c r="E9" s="26">
        <v>109052405</v>
      </c>
      <c r="F9" s="26" t="s">
        <v>85</v>
      </c>
      <c r="G9" s="26">
        <v>50000</v>
      </c>
      <c r="H9" s="23">
        <v>50000</v>
      </c>
      <c r="I9" s="35">
        <v>0.01</v>
      </c>
      <c r="J9" s="23">
        <v>5</v>
      </c>
      <c r="K9" s="24" t="s">
        <v>10</v>
      </c>
      <c r="L9" s="24" t="s">
        <v>11</v>
      </c>
      <c r="M9" s="27">
        <v>5</v>
      </c>
      <c r="N9" s="50">
        <v>5</v>
      </c>
      <c r="O9" s="25" t="s">
        <v>131</v>
      </c>
      <c r="P9" s="46">
        <v>39960</v>
      </c>
      <c r="Q9" s="46">
        <v>39969</v>
      </c>
      <c r="R9" s="23"/>
    </row>
    <row r="10" spans="1:18" ht="38.25">
      <c r="A10" s="26">
        <v>6</v>
      </c>
      <c r="B10" s="42" t="s">
        <v>154</v>
      </c>
      <c r="C10" s="26" t="s">
        <v>239</v>
      </c>
      <c r="D10" s="26" t="s">
        <v>12</v>
      </c>
      <c r="E10" s="26">
        <v>121072566</v>
      </c>
      <c r="F10" s="26" t="s">
        <v>33</v>
      </c>
      <c r="G10" s="26">
        <v>73637</v>
      </c>
      <c r="H10" s="23">
        <v>73637</v>
      </c>
      <c r="I10" s="35">
        <v>0.009506090688105165</v>
      </c>
      <c r="J10" s="23">
        <v>7</v>
      </c>
      <c r="K10" s="24" t="s">
        <v>10</v>
      </c>
      <c r="L10" s="24" t="s">
        <v>11</v>
      </c>
      <c r="M10" s="27">
        <v>7</v>
      </c>
      <c r="N10" s="50">
        <v>0.01</v>
      </c>
      <c r="O10" s="25" t="s">
        <v>131</v>
      </c>
      <c r="P10" s="46">
        <v>39960</v>
      </c>
      <c r="Q10" s="46">
        <v>39969</v>
      </c>
      <c r="R10" s="23"/>
    </row>
    <row r="11" spans="1:18" ht="38.25">
      <c r="A11" s="26">
        <v>7</v>
      </c>
      <c r="B11" s="42" t="s">
        <v>155</v>
      </c>
      <c r="C11" s="26" t="s">
        <v>240</v>
      </c>
      <c r="D11" s="26" t="s">
        <v>37</v>
      </c>
      <c r="E11" s="26">
        <v>118003229</v>
      </c>
      <c r="F11" s="26" t="s">
        <v>38</v>
      </c>
      <c r="G11" s="26">
        <v>128711</v>
      </c>
      <c r="H11" s="23">
        <v>128711</v>
      </c>
      <c r="I11" s="35">
        <v>0.0023308031170607016</v>
      </c>
      <c r="J11" s="23">
        <v>3</v>
      </c>
      <c r="K11" s="24" t="s">
        <v>10</v>
      </c>
      <c r="L11" s="24" t="s">
        <v>11</v>
      </c>
      <c r="M11" s="27">
        <v>3</v>
      </c>
      <c r="N11" s="50">
        <v>0.01</v>
      </c>
      <c r="O11" s="25" t="s">
        <v>131</v>
      </c>
      <c r="P11" s="46">
        <v>39960</v>
      </c>
      <c r="Q11" s="46">
        <v>39969</v>
      </c>
      <c r="R11" s="23"/>
    </row>
    <row r="12" spans="1:18" ht="38.25">
      <c r="A12" s="26">
        <v>8</v>
      </c>
      <c r="B12" s="42" t="s">
        <v>156</v>
      </c>
      <c r="C12" s="26" t="s">
        <v>241</v>
      </c>
      <c r="D12" s="26" t="s">
        <v>31</v>
      </c>
      <c r="E12" s="26">
        <v>102127773</v>
      </c>
      <c r="F12" s="26" t="s">
        <v>39</v>
      </c>
      <c r="G12" s="26">
        <v>327743</v>
      </c>
      <c r="H12" s="23">
        <v>655486</v>
      </c>
      <c r="I12" s="35">
        <v>0.05461596433791111</v>
      </c>
      <c r="J12" s="23">
        <v>179</v>
      </c>
      <c r="K12" s="24" t="s">
        <v>10</v>
      </c>
      <c r="L12" s="24" t="s">
        <v>15</v>
      </c>
      <c r="M12" s="27">
        <v>179</v>
      </c>
      <c r="N12" s="50">
        <v>358</v>
      </c>
      <c r="O12" s="25" t="s">
        <v>131</v>
      </c>
      <c r="P12" s="46">
        <v>39960</v>
      </c>
      <c r="Q12" s="46">
        <v>39969</v>
      </c>
      <c r="R12" s="23"/>
    </row>
    <row r="13" spans="1:18" ht="38.25">
      <c r="A13" s="26">
        <v>9</v>
      </c>
      <c r="B13" s="42" t="s">
        <v>157</v>
      </c>
      <c r="C13" s="26" t="s">
        <v>242</v>
      </c>
      <c r="D13" s="26" t="s">
        <v>42</v>
      </c>
      <c r="E13" s="26">
        <v>104008690</v>
      </c>
      <c r="F13" s="26" t="s">
        <v>43</v>
      </c>
      <c r="G13" s="26">
        <v>64565</v>
      </c>
      <c r="H13" s="23">
        <v>64565</v>
      </c>
      <c r="I13" s="35">
        <v>0.007744133818632385</v>
      </c>
      <c r="J13" s="23">
        <v>5</v>
      </c>
      <c r="K13" s="24" t="s">
        <v>10</v>
      </c>
      <c r="L13" s="24" t="s">
        <v>11</v>
      </c>
      <c r="M13" s="27">
        <v>5</v>
      </c>
      <c r="N13" s="50">
        <v>0.01</v>
      </c>
      <c r="O13" s="25" t="s">
        <v>131</v>
      </c>
      <c r="P13" s="46">
        <v>39960</v>
      </c>
      <c r="Q13" s="46">
        <v>39969</v>
      </c>
      <c r="R13" s="23"/>
    </row>
    <row r="14" spans="1:18" ht="38.25">
      <c r="A14" s="26">
        <v>10</v>
      </c>
      <c r="B14" s="42" t="s">
        <v>158</v>
      </c>
      <c r="C14" s="26" t="s">
        <v>243</v>
      </c>
      <c r="D14" s="26" t="s">
        <v>9</v>
      </c>
      <c r="E14" s="26">
        <v>115006871</v>
      </c>
      <c r="F14" s="26" t="s">
        <v>94</v>
      </c>
      <c r="G14" s="26">
        <v>239343</v>
      </c>
      <c r="H14" s="23">
        <v>239343</v>
      </c>
      <c r="I14" s="35">
        <v>0.0004178104226988047</v>
      </c>
      <c r="J14" s="23">
        <v>1</v>
      </c>
      <c r="K14" s="24" t="s">
        <v>17</v>
      </c>
      <c r="L14" s="24" t="s">
        <v>11</v>
      </c>
      <c r="M14" s="27">
        <v>1</v>
      </c>
      <c r="N14" s="50">
        <v>1.4272</v>
      </c>
      <c r="O14" s="25" t="s">
        <v>131</v>
      </c>
      <c r="P14" s="46">
        <v>39960</v>
      </c>
      <c r="Q14" s="46">
        <v>39969</v>
      </c>
      <c r="R14" s="23"/>
    </row>
    <row r="15" spans="1:18" ht="38.25">
      <c r="A15" s="26">
        <v>11</v>
      </c>
      <c r="B15" s="42" t="s">
        <v>159</v>
      </c>
      <c r="C15" s="26" t="s">
        <v>286</v>
      </c>
      <c r="D15" s="26" t="s">
        <v>31</v>
      </c>
      <c r="E15" s="26">
        <v>812116465</v>
      </c>
      <c r="F15" s="26" t="s">
        <v>55</v>
      </c>
      <c r="G15" s="26">
        <v>2810551</v>
      </c>
      <c r="H15" s="23">
        <v>2810551</v>
      </c>
      <c r="I15" s="35">
        <v>0.34633778216442257</v>
      </c>
      <c r="J15" s="23">
        <v>9734</v>
      </c>
      <c r="K15" s="24" t="s">
        <v>10</v>
      </c>
      <c r="L15" s="24" t="s">
        <v>15</v>
      </c>
      <c r="M15" s="27">
        <v>9734</v>
      </c>
      <c r="N15" s="50">
        <v>9734</v>
      </c>
      <c r="O15" s="25" t="s">
        <v>131</v>
      </c>
      <c r="P15" s="46">
        <v>39960</v>
      </c>
      <c r="Q15" s="46">
        <v>39969</v>
      </c>
      <c r="R15" s="23"/>
    </row>
    <row r="16" spans="1:18" ht="38.25">
      <c r="A16" s="26">
        <v>12</v>
      </c>
      <c r="B16" s="42" t="s">
        <v>160</v>
      </c>
      <c r="C16" s="26" t="s">
        <v>244</v>
      </c>
      <c r="D16" s="26" t="s">
        <v>97</v>
      </c>
      <c r="E16" s="26">
        <v>106036965</v>
      </c>
      <c r="F16" s="26" t="s">
        <v>98</v>
      </c>
      <c r="G16" s="26">
        <v>15794</v>
      </c>
      <c r="H16" s="23">
        <v>50540.8</v>
      </c>
      <c r="I16" s="35">
        <v>0.6838039761934912</v>
      </c>
      <c r="J16" s="23">
        <v>108</v>
      </c>
      <c r="K16" s="24" t="s">
        <v>10</v>
      </c>
      <c r="L16" s="24" t="s">
        <v>11</v>
      </c>
      <c r="M16" s="27">
        <v>108</v>
      </c>
      <c r="N16" s="50">
        <v>459.648</v>
      </c>
      <c r="O16" s="25" t="s">
        <v>131</v>
      </c>
      <c r="P16" s="46">
        <v>39960</v>
      </c>
      <c r="Q16" s="46">
        <v>39969</v>
      </c>
      <c r="R16" s="23"/>
    </row>
    <row r="17" spans="1:18" ht="25.5">
      <c r="A17" s="26">
        <v>13</v>
      </c>
      <c r="B17" s="42" t="s">
        <v>161</v>
      </c>
      <c r="C17" s="26" t="s">
        <v>245</v>
      </c>
      <c r="D17" s="26" t="s">
        <v>12</v>
      </c>
      <c r="E17" s="26">
        <v>111028849</v>
      </c>
      <c r="F17" s="26" t="s">
        <v>133</v>
      </c>
      <c r="G17" s="26">
        <v>39000000</v>
      </c>
      <c r="H17" s="23">
        <v>39000000</v>
      </c>
      <c r="I17" s="35">
        <v>0.00017435897435897436</v>
      </c>
      <c r="J17" s="23">
        <v>68</v>
      </c>
      <c r="K17" s="24" t="s">
        <v>17</v>
      </c>
      <c r="L17" s="24" t="s">
        <v>11</v>
      </c>
      <c r="M17" s="27">
        <v>68</v>
      </c>
      <c r="N17" s="50">
        <v>305.796</v>
      </c>
      <c r="O17" s="25" t="s">
        <v>4</v>
      </c>
      <c r="P17" s="46">
        <v>39960</v>
      </c>
      <c r="Q17" s="46">
        <v>39969</v>
      </c>
      <c r="R17" s="23"/>
    </row>
    <row r="18" spans="1:18" ht="38.25">
      <c r="A18" s="26">
        <v>14</v>
      </c>
      <c r="B18" s="42" t="s">
        <v>162</v>
      </c>
      <c r="C18" s="26" t="s">
        <v>246</v>
      </c>
      <c r="D18" s="26" t="s">
        <v>100</v>
      </c>
      <c r="E18" s="26">
        <v>112004064</v>
      </c>
      <c r="F18" s="26" t="s">
        <v>101</v>
      </c>
      <c r="G18" s="26">
        <v>1082000</v>
      </c>
      <c r="H18" s="23">
        <v>1082000</v>
      </c>
      <c r="I18" s="35">
        <v>0.3692236598890943</v>
      </c>
      <c r="J18" s="23">
        <v>3995</v>
      </c>
      <c r="K18" s="24" t="s">
        <v>10</v>
      </c>
      <c r="L18" s="24" t="s">
        <v>11</v>
      </c>
      <c r="M18" s="27">
        <v>3995</v>
      </c>
      <c r="N18" s="50">
        <v>4934.624000000001</v>
      </c>
      <c r="O18" s="25" t="s">
        <v>131</v>
      </c>
      <c r="P18" s="46">
        <v>39960</v>
      </c>
      <c r="Q18" s="46">
        <v>39969</v>
      </c>
      <c r="R18" s="23"/>
    </row>
    <row r="19" spans="1:18" ht="38.25">
      <c r="A19" s="26">
        <v>15</v>
      </c>
      <c r="B19" s="42" t="s">
        <v>163</v>
      </c>
      <c r="C19" s="26" t="s">
        <v>287</v>
      </c>
      <c r="D19" s="26" t="s">
        <v>56</v>
      </c>
      <c r="E19" s="26">
        <v>111004887</v>
      </c>
      <c r="F19" s="26" t="s">
        <v>59</v>
      </c>
      <c r="G19" s="26">
        <v>90455</v>
      </c>
      <c r="H19" s="23">
        <v>90455</v>
      </c>
      <c r="I19" s="35">
        <v>0.9098446741473661</v>
      </c>
      <c r="J19" s="23">
        <v>592</v>
      </c>
      <c r="K19" s="24" t="s">
        <v>10</v>
      </c>
      <c r="L19" s="24" t="s">
        <v>11</v>
      </c>
      <c r="M19" s="27">
        <v>592</v>
      </c>
      <c r="N19" s="50">
        <v>592</v>
      </c>
      <c r="O19" s="25" t="s">
        <v>131</v>
      </c>
      <c r="P19" s="46">
        <v>39960</v>
      </c>
      <c r="Q19" s="46">
        <v>39969</v>
      </c>
      <c r="R19" s="23"/>
    </row>
    <row r="20" spans="1:18" ht="25.5">
      <c r="A20" s="26">
        <v>16</v>
      </c>
      <c r="B20" s="42" t="s">
        <v>164</v>
      </c>
      <c r="C20" s="26" t="s">
        <v>288</v>
      </c>
      <c r="D20" s="26" t="s">
        <v>61</v>
      </c>
      <c r="E20" s="26">
        <v>114003922</v>
      </c>
      <c r="F20" s="26" t="s">
        <v>62</v>
      </c>
      <c r="G20" s="26">
        <v>20677</v>
      </c>
      <c r="H20" s="23">
        <v>51692.5</v>
      </c>
      <c r="I20" s="35">
        <v>0.2950137834308652</v>
      </c>
      <c r="J20" s="23">
        <v>61</v>
      </c>
      <c r="K20" s="24" t="s">
        <v>10</v>
      </c>
      <c r="L20" s="24" t="s">
        <v>15</v>
      </c>
      <c r="M20" s="27">
        <v>61</v>
      </c>
      <c r="N20" s="50">
        <v>152.5</v>
      </c>
      <c r="O20" s="25" t="s">
        <v>4</v>
      </c>
      <c r="P20" s="46">
        <v>39960</v>
      </c>
      <c r="Q20" s="46">
        <v>39969</v>
      </c>
      <c r="R20" s="23"/>
    </row>
    <row r="21" spans="1:18" ht="38.25">
      <c r="A21" s="26">
        <v>17</v>
      </c>
      <c r="B21" s="42" t="s">
        <v>165</v>
      </c>
      <c r="C21" s="26" t="s">
        <v>289</v>
      </c>
      <c r="D21" s="26" t="s">
        <v>12</v>
      </c>
      <c r="E21" s="26">
        <v>121085994</v>
      </c>
      <c r="F21" s="26" t="s">
        <v>65</v>
      </c>
      <c r="G21" s="26">
        <v>50000</v>
      </c>
      <c r="H21" s="23">
        <v>50000</v>
      </c>
      <c r="I21" s="35">
        <v>0.002</v>
      </c>
      <c r="J21" s="23">
        <v>1</v>
      </c>
      <c r="K21" s="24" t="s">
        <v>10</v>
      </c>
      <c r="L21" s="24" t="s">
        <v>11</v>
      </c>
      <c r="M21" s="27">
        <v>1</v>
      </c>
      <c r="N21" s="50">
        <v>0.01</v>
      </c>
      <c r="O21" s="25" t="s">
        <v>131</v>
      </c>
      <c r="P21" s="46">
        <v>39960</v>
      </c>
      <c r="Q21" s="46">
        <v>39969</v>
      </c>
      <c r="R21" s="23"/>
    </row>
    <row r="22" spans="1:18" ht="38.25">
      <c r="A22" s="26">
        <v>18</v>
      </c>
      <c r="B22" s="42" t="s">
        <v>166</v>
      </c>
      <c r="C22" s="26" t="s">
        <v>247</v>
      </c>
      <c r="D22" s="26" t="s">
        <v>66</v>
      </c>
      <c r="E22" s="26">
        <v>814191356</v>
      </c>
      <c r="F22" s="26" t="s">
        <v>67</v>
      </c>
      <c r="G22" s="26">
        <v>150000</v>
      </c>
      <c r="H22" s="23">
        <v>150000</v>
      </c>
      <c r="I22" s="35">
        <v>0.16866666666666666</v>
      </c>
      <c r="J22" s="23">
        <v>253</v>
      </c>
      <c r="K22" s="24" t="s">
        <v>10</v>
      </c>
      <c r="L22" s="24" t="s">
        <v>11</v>
      </c>
      <c r="M22" s="27">
        <v>253</v>
      </c>
      <c r="N22" s="50">
        <v>2717.0176</v>
      </c>
      <c r="O22" s="25" t="s">
        <v>131</v>
      </c>
      <c r="P22" s="46">
        <v>39960</v>
      </c>
      <c r="Q22" s="46">
        <v>39969</v>
      </c>
      <c r="R22" s="23"/>
    </row>
    <row r="23" spans="1:18" ht="38.25">
      <c r="A23" s="26">
        <v>19</v>
      </c>
      <c r="B23" s="42" t="s">
        <v>167</v>
      </c>
      <c r="C23" s="26" t="s">
        <v>248</v>
      </c>
      <c r="D23" s="26" t="s">
        <v>68</v>
      </c>
      <c r="E23" s="26">
        <v>120002732</v>
      </c>
      <c r="F23" s="26" t="s">
        <v>118</v>
      </c>
      <c r="G23" s="26">
        <v>60000</v>
      </c>
      <c r="H23" s="23">
        <v>120000</v>
      </c>
      <c r="I23" s="35">
        <v>2.5233333333333334</v>
      </c>
      <c r="J23" s="23">
        <v>429</v>
      </c>
      <c r="K23" s="24" t="s">
        <v>10</v>
      </c>
      <c r="L23" s="24" t="s">
        <v>11</v>
      </c>
      <c r="M23" s="27">
        <v>429</v>
      </c>
      <c r="N23" s="50">
        <v>2079.792</v>
      </c>
      <c r="O23" s="25" t="s">
        <v>131</v>
      </c>
      <c r="P23" s="46">
        <v>39960</v>
      </c>
      <c r="Q23" s="46">
        <v>39969</v>
      </c>
      <c r="R23" s="23"/>
    </row>
    <row r="24" spans="1:18" ht="38.25">
      <c r="A24" s="26">
        <v>20</v>
      </c>
      <c r="B24" s="42" t="s">
        <v>168</v>
      </c>
      <c r="C24" s="26" t="s">
        <v>290</v>
      </c>
      <c r="D24" s="26" t="s">
        <v>70</v>
      </c>
      <c r="E24" s="26">
        <v>834053448</v>
      </c>
      <c r="F24" s="26" t="s">
        <v>71</v>
      </c>
      <c r="G24" s="26">
        <v>37962</v>
      </c>
      <c r="H24" s="23">
        <v>75924</v>
      </c>
      <c r="I24" s="35">
        <v>0.28976344765818446</v>
      </c>
      <c r="J24" s="23">
        <v>110</v>
      </c>
      <c r="K24" s="24" t="s">
        <v>10</v>
      </c>
      <c r="L24" s="24" t="s">
        <v>11</v>
      </c>
      <c r="M24" s="27">
        <v>110</v>
      </c>
      <c r="N24" s="50">
        <v>220</v>
      </c>
      <c r="O24" s="25" t="s">
        <v>131</v>
      </c>
      <c r="P24" s="46">
        <v>39960</v>
      </c>
      <c r="Q24" s="46">
        <v>39969</v>
      </c>
      <c r="R24" s="23"/>
    </row>
    <row r="25" spans="1:18" ht="38.25">
      <c r="A25" s="26">
        <v>21</v>
      </c>
      <c r="B25" s="42" t="s">
        <v>169</v>
      </c>
      <c r="C25" s="26" t="s">
        <v>291</v>
      </c>
      <c r="D25" s="26" t="s">
        <v>73</v>
      </c>
      <c r="E25" s="26" t="s">
        <v>74</v>
      </c>
      <c r="F25" s="26" t="s">
        <v>75</v>
      </c>
      <c r="G25" s="26">
        <v>538262</v>
      </c>
      <c r="H25" s="23">
        <v>1614786</v>
      </c>
      <c r="I25" s="35">
        <v>0.00018578313163478008</v>
      </c>
      <c r="J25" s="23">
        <v>1</v>
      </c>
      <c r="K25" s="24" t="s">
        <v>10</v>
      </c>
      <c r="L25" s="24" t="s">
        <v>11</v>
      </c>
      <c r="M25" s="27">
        <v>1</v>
      </c>
      <c r="N25" s="50">
        <v>0.01</v>
      </c>
      <c r="O25" s="25" t="s">
        <v>131</v>
      </c>
      <c r="P25" s="46">
        <v>39960</v>
      </c>
      <c r="Q25" s="46">
        <v>39969</v>
      </c>
      <c r="R25" s="23"/>
    </row>
    <row r="26" spans="1:18" ht="38.25">
      <c r="A26" s="26">
        <v>22</v>
      </c>
      <c r="B26" s="42" t="s">
        <v>170</v>
      </c>
      <c r="C26" s="26" t="s">
        <v>249</v>
      </c>
      <c r="D26" s="26" t="s">
        <v>68</v>
      </c>
      <c r="E26" s="26">
        <v>120007811</v>
      </c>
      <c r="F26" s="26" t="s">
        <v>77</v>
      </c>
      <c r="G26" s="26">
        <v>46123</v>
      </c>
      <c r="H26" s="23">
        <v>92246</v>
      </c>
      <c r="I26" s="35">
        <v>0.0021681156906532533</v>
      </c>
      <c r="J26" s="23">
        <v>1</v>
      </c>
      <c r="K26" s="24" t="s">
        <v>10</v>
      </c>
      <c r="L26" s="24" t="s">
        <v>15</v>
      </c>
      <c r="M26" s="27">
        <v>1</v>
      </c>
      <c r="N26" s="50">
        <v>0.01</v>
      </c>
      <c r="O26" s="25" t="s">
        <v>131</v>
      </c>
      <c r="P26" s="46">
        <v>39960</v>
      </c>
      <c r="Q26" s="46">
        <v>39969</v>
      </c>
      <c r="R26" s="23"/>
    </row>
    <row r="27" spans="1:18" ht="38.25">
      <c r="A27" s="26">
        <v>23</v>
      </c>
      <c r="B27" s="42" t="s">
        <v>171</v>
      </c>
      <c r="C27" s="26" t="s">
        <v>250</v>
      </c>
      <c r="D27" s="26" t="s">
        <v>27</v>
      </c>
      <c r="E27" s="26">
        <v>117000591</v>
      </c>
      <c r="F27" s="26" t="s">
        <v>79</v>
      </c>
      <c r="G27" s="26">
        <v>153617</v>
      </c>
      <c r="H27" s="23">
        <v>153617</v>
      </c>
      <c r="I27" s="35">
        <v>0.9823131554450354</v>
      </c>
      <c r="J27" s="23">
        <v>1509</v>
      </c>
      <c r="K27" s="24" t="s">
        <v>10</v>
      </c>
      <c r="L27" s="24" t="s">
        <v>11</v>
      </c>
      <c r="M27" s="27">
        <v>1509</v>
      </c>
      <c r="N27" s="50">
        <v>12110.630400000002</v>
      </c>
      <c r="O27" s="25" t="s">
        <v>131</v>
      </c>
      <c r="P27" s="46">
        <v>39960</v>
      </c>
      <c r="Q27" s="46">
        <v>39969</v>
      </c>
      <c r="R27" s="23"/>
    </row>
    <row r="28" spans="1:18" ht="38.25">
      <c r="A28" s="26">
        <v>24</v>
      </c>
      <c r="B28" s="42" t="s">
        <v>172</v>
      </c>
      <c r="C28" s="26" t="s">
        <v>251</v>
      </c>
      <c r="D28" s="26" t="s">
        <v>80</v>
      </c>
      <c r="E28" s="26">
        <v>104053670</v>
      </c>
      <c r="F28" s="26" t="s">
        <v>81</v>
      </c>
      <c r="G28" s="26">
        <v>3287117</v>
      </c>
      <c r="H28" s="23">
        <v>3287117</v>
      </c>
      <c r="I28" s="35">
        <v>0.17386055926819763</v>
      </c>
      <c r="J28" s="23">
        <v>5668</v>
      </c>
      <c r="K28" s="24" t="s">
        <v>10</v>
      </c>
      <c r="L28" s="24" t="s">
        <v>15</v>
      </c>
      <c r="M28" s="27">
        <v>5668</v>
      </c>
      <c r="N28" s="50">
        <v>8706.048</v>
      </c>
      <c r="O28" s="25" t="s">
        <v>131</v>
      </c>
      <c r="P28" s="46">
        <v>39960</v>
      </c>
      <c r="Q28" s="46">
        <v>39969</v>
      </c>
      <c r="R28" s="23"/>
    </row>
    <row r="29" spans="1:18" ht="38.25">
      <c r="A29" s="26">
        <v>25</v>
      </c>
      <c r="B29" s="42" t="s">
        <v>173</v>
      </c>
      <c r="C29" s="26" t="s">
        <v>252</v>
      </c>
      <c r="D29" s="26" t="s">
        <v>12</v>
      </c>
      <c r="E29" s="26">
        <v>123020073</v>
      </c>
      <c r="F29" s="26" t="s">
        <v>82</v>
      </c>
      <c r="G29" s="26">
        <v>765176</v>
      </c>
      <c r="H29" s="23">
        <v>765176</v>
      </c>
      <c r="I29" s="35">
        <v>0.011108555417315754</v>
      </c>
      <c r="J29" s="23">
        <v>85</v>
      </c>
      <c r="K29" s="24" t="s">
        <v>10</v>
      </c>
      <c r="L29" s="24" t="s">
        <v>11</v>
      </c>
      <c r="M29" s="27">
        <v>85</v>
      </c>
      <c r="N29" s="50">
        <v>255.68</v>
      </c>
      <c r="O29" s="25" t="s">
        <v>131</v>
      </c>
      <c r="P29" s="46">
        <v>39960</v>
      </c>
      <c r="Q29" s="46">
        <v>39969</v>
      </c>
      <c r="R29" s="23"/>
    </row>
    <row r="30" spans="1:18" ht="38.25">
      <c r="A30" s="26">
        <v>26</v>
      </c>
      <c r="B30" s="42" t="s">
        <v>174</v>
      </c>
      <c r="C30" s="26" t="s">
        <v>253</v>
      </c>
      <c r="D30" s="26" t="s">
        <v>27</v>
      </c>
      <c r="E30" s="26">
        <v>827238425</v>
      </c>
      <c r="F30" s="26" t="s">
        <v>83</v>
      </c>
      <c r="G30" s="26">
        <v>136705</v>
      </c>
      <c r="H30" s="23">
        <v>136705</v>
      </c>
      <c r="I30" s="35">
        <v>0.6144617973007571</v>
      </c>
      <c r="J30" s="23">
        <v>840</v>
      </c>
      <c r="K30" s="24" t="s">
        <v>10</v>
      </c>
      <c r="L30" s="24" t="s">
        <v>15</v>
      </c>
      <c r="M30" s="27">
        <v>840</v>
      </c>
      <c r="N30" s="50">
        <v>5752.32</v>
      </c>
      <c r="O30" s="25" t="s">
        <v>131</v>
      </c>
      <c r="P30" s="46">
        <v>39960</v>
      </c>
      <c r="Q30" s="46">
        <v>39969</v>
      </c>
      <c r="R30" s="23"/>
    </row>
    <row r="31" spans="1:18" ht="42.75" customHeight="1">
      <c r="A31" s="30" t="s">
        <v>105</v>
      </c>
      <c r="B31" s="43"/>
      <c r="C31" s="56" t="s">
        <v>102</v>
      </c>
      <c r="D31" s="57"/>
      <c r="E31" s="57"/>
      <c r="F31" s="57"/>
      <c r="G31" s="28"/>
      <c r="H31" s="28"/>
      <c r="I31" s="36"/>
      <c r="J31" s="28"/>
      <c r="K31" s="28"/>
      <c r="L31" s="28"/>
      <c r="M31" s="28"/>
      <c r="N31" s="51"/>
      <c r="O31" s="28"/>
      <c r="P31" s="46"/>
      <c r="Q31" s="46"/>
      <c r="R31" s="29"/>
    </row>
    <row r="32" spans="1:18" ht="38.25">
      <c r="A32" s="26">
        <v>27</v>
      </c>
      <c r="B32" s="42" t="s">
        <v>175</v>
      </c>
      <c r="C32" s="26" t="s">
        <v>254</v>
      </c>
      <c r="D32" s="26" t="s">
        <v>12</v>
      </c>
      <c r="E32" s="26">
        <v>103003321</v>
      </c>
      <c r="F32" s="26" t="s">
        <v>13</v>
      </c>
      <c r="G32" s="26">
        <v>916343</v>
      </c>
      <c r="H32" s="23">
        <v>916343</v>
      </c>
      <c r="I32" s="35">
        <v>1.4624436482845398</v>
      </c>
      <c r="J32" s="23">
        <v>13401</v>
      </c>
      <c r="K32" s="24" t="s">
        <v>10</v>
      </c>
      <c r="L32" s="24" t="s">
        <v>11</v>
      </c>
      <c r="M32" s="27">
        <v>13401</v>
      </c>
      <c r="N32" s="50">
        <v>125218.94399999999</v>
      </c>
      <c r="O32" s="25" t="s">
        <v>131</v>
      </c>
      <c r="P32" s="46">
        <v>39960</v>
      </c>
      <c r="Q32" s="46">
        <v>39969</v>
      </c>
      <c r="R32" s="23"/>
    </row>
    <row r="33" spans="1:18" ht="12.75">
      <c r="A33" s="26">
        <v>28</v>
      </c>
      <c r="B33" s="42" t="s">
        <v>176</v>
      </c>
      <c r="C33" s="26" t="s">
        <v>292</v>
      </c>
      <c r="D33" s="26" t="s">
        <v>12</v>
      </c>
      <c r="E33" s="26">
        <v>831640426</v>
      </c>
      <c r="F33" s="26" t="s">
        <v>14</v>
      </c>
      <c r="G33" s="26">
        <v>929742</v>
      </c>
      <c r="H33" s="23">
        <v>929742</v>
      </c>
      <c r="I33" s="35">
        <v>15.05589722740287</v>
      </c>
      <c r="J33" s="23">
        <v>139981</v>
      </c>
      <c r="K33" s="24" t="s">
        <v>10</v>
      </c>
      <c r="L33" s="24" t="s">
        <v>15</v>
      </c>
      <c r="M33" s="27">
        <v>139981</v>
      </c>
      <c r="N33" s="50">
        <v>139981</v>
      </c>
      <c r="O33" s="25" t="s">
        <v>4</v>
      </c>
      <c r="P33" s="46">
        <v>39960</v>
      </c>
      <c r="Q33" s="46">
        <v>39969</v>
      </c>
      <c r="R33" s="23"/>
    </row>
    <row r="34" spans="1:18" ht="25.5">
      <c r="A34" s="26">
        <v>29</v>
      </c>
      <c r="B34" s="42" t="s">
        <v>177</v>
      </c>
      <c r="C34" s="26" t="s">
        <v>255</v>
      </c>
      <c r="D34" s="26" t="s">
        <v>9</v>
      </c>
      <c r="E34" s="26">
        <v>120015726</v>
      </c>
      <c r="F34" s="26" t="s">
        <v>16</v>
      </c>
      <c r="G34" s="26">
        <v>13613</v>
      </c>
      <c r="H34" s="23">
        <v>54452</v>
      </c>
      <c r="I34" s="35">
        <v>1.4471461103357084</v>
      </c>
      <c r="J34" s="23">
        <v>197</v>
      </c>
      <c r="K34" s="24" t="s">
        <v>10</v>
      </c>
      <c r="L34" s="24" t="s">
        <v>11</v>
      </c>
      <c r="M34" s="27">
        <v>197</v>
      </c>
      <c r="N34" s="50">
        <v>788</v>
      </c>
      <c r="O34" s="25" t="s">
        <v>4</v>
      </c>
      <c r="P34" s="46">
        <v>39960</v>
      </c>
      <c r="Q34" s="46">
        <v>39969</v>
      </c>
      <c r="R34" s="23"/>
    </row>
    <row r="35" spans="1:18" ht="114.75">
      <c r="A35" s="26">
        <v>30</v>
      </c>
      <c r="B35" s="42" t="s">
        <v>178</v>
      </c>
      <c r="C35" s="26" t="s">
        <v>256</v>
      </c>
      <c r="D35" s="26" t="s">
        <v>12</v>
      </c>
      <c r="E35" s="26">
        <v>121833153</v>
      </c>
      <c r="F35" s="26" t="s">
        <v>18</v>
      </c>
      <c r="G35" s="26">
        <v>120142</v>
      </c>
      <c r="H35" s="23">
        <v>120142</v>
      </c>
      <c r="I35" s="35">
        <v>25.00041617419387</v>
      </c>
      <c r="J35" s="23">
        <v>30036</v>
      </c>
      <c r="K35" s="24" t="s">
        <v>10</v>
      </c>
      <c r="L35" s="24" t="s">
        <v>11</v>
      </c>
      <c r="M35" s="27">
        <v>30036</v>
      </c>
      <c r="N35" s="50">
        <v>40945.0752</v>
      </c>
      <c r="O35" s="25" t="s">
        <v>135</v>
      </c>
      <c r="P35" s="46">
        <v>39960</v>
      </c>
      <c r="Q35" s="46">
        <v>39969</v>
      </c>
      <c r="R35" s="23"/>
    </row>
    <row r="36" spans="1:18" ht="12.75">
      <c r="A36" s="26">
        <v>31</v>
      </c>
      <c r="B36" s="42" t="s">
        <v>179</v>
      </c>
      <c r="C36" s="26" t="s">
        <v>257</v>
      </c>
      <c r="D36" s="26" t="s">
        <v>19</v>
      </c>
      <c r="E36" s="26">
        <v>115050145</v>
      </c>
      <c r="F36" s="26" t="s">
        <v>20</v>
      </c>
      <c r="G36" s="26">
        <v>169200</v>
      </c>
      <c r="H36" s="23">
        <v>169200</v>
      </c>
      <c r="I36" s="35">
        <v>32.13356973995272</v>
      </c>
      <c r="J36" s="23">
        <v>54370</v>
      </c>
      <c r="K36" s="24" t="s">
        <v>10</v>
      </c>
      <c r="L36" s="24" t="s">
        <v>11</v>
      </c>
      <c r="M36" s="27">
        <v>54370</v>
      </c>
      <c r="N36" s="50">
        <v>240097.92</v>
      </c>
      <c r="O36" s="25" t="s">
        <v>4</v>
      </c>
      <c r="P36" s="46">
        <v>39960</v>
      </c>
      <c r="Q36" s="46">
        <v>39969</v>
      </c>
      <c r="R36" s="23"/>
    </row>
    <row r="37" spans="1:18" ht="38.25">
      <c r="A37" s="26">
        <v>32</v>
      </c>
      <c r="B37" s="42" t="s">
        <v>180</v>
      </c>
      <c r="C37" s="26" t="s">
        <v>258</v>
      </c>
      <c r="D37" s="26" t="s">
        <v>12</v>
      </c>
      <c r="E37" s="26">
        <v>127015611</v>
      </c>
      <c r="F37" s="26" t="s">
        <v>24</v>
      </c>
      <c r="G37" s="26">
        <v>137048</v>
      </c>
      <c r="H37" s="23">
        <v>137048</v>
      </c>
      <c r="I37" s="35">
        <v>3.554229175179499</v>
      </c>
      <c r="J37" s="23">
        <v>4871</v>
      </c>
      <c r="K37" s="24" t="s">
        <v>10</v>
      </c>
      <c r="L37" s="24" t="s">
        <v>15</v>
      </c>
      <c r="M37" s="27">
        <v>4871</v>
      </c>
      <c r="N37" s="50">
        <v>4871</v>
      </c>
      <c r="O37" s="25" t="s">
        <v>131</v>
      </c>
      <c r="P37" s="46">
        <v>39960</v>
      </c>
      <c r="Q37" s="46">
        <v>39969</v>
      </c>
      <c r="R37" s="23"/>
    </row>
    <row r="38" spans="1:18" ht="38.25">
      <c r="A38" s="26">
        <v>33</v>
      </c>
      <c r="B38" s="42" t="s">
        <v>181</v>
      </c>
      <c r="C38" s="26" t="s">
        <v>259</v>
      </c>
      <c r="D38" s="26" t="s">
        <v>110</v>
      </c>
      <c r="E38" s="26">
        <v>112066287</v>
      </c>
      <c r="F38" s="26" t="s">
        <v>111</v>
      </c>
      <c r="G38" s="26">
        <v>26645</v>
      </c>
      <c r="H38" s="23">
        <v>53290</v>
      </c>
      <c r="I38" s="35">
        <v>1.2460123850628635</v>
      </c>
      <c r="J38" s="23">
        <v>332</v>
      </c>
      <c r="K38" s="24" t="s">
        <v>10</v>
      </c>
      <c r="L38" s="24" t="s">
        <v>11</v>
      </c>
      <c r="M38" s="27">
        <v>332</v>
      </c>
      <c r="N38" s="50">
        <v>3151.0784000000003</v>
      </c>
      <c r="O38" s="25" t="s">
        <v>131</v>
      </c>
      <c r="P38" s="46">
        <v>39960</v>
      </c>
      <c r="Q38" s="46">
        <v>39969</v>
      </c>
      <c r="R38" s="23"/>
    </row>
    <row r="39" spans="1:18" ht="38.25">
      <c r="A39" s="26">
        <v>34</v>
      </c>
      <c r="B39" s="42" t="s">
        <v>182</v>
      </c>
      <c r="C39" s="26" t="s">
        <v>260</v>
      </c>
      <c r="D39" s="26" t="s">
        <v>142</v>
      </c>
      <c r="E39" s="26">
        <v>123152623</v>
      </c>
      <c r="F39" s="26" t="s">
        <v>143</v>
      </c>
      <c r="G39" s="26">
        <v>20388</v>
      </c>
      <c r="H39" s="23">
        <v>203880</v>
      </c>
      <c r="I39" s="35">
        <v>9.848930743574652</v>
      </c>
      <c r="J39" s="23">
        <v>2008</v>
      </c>
      <c r="K39" s="24" t="s">
        <v>10</v>
      </c>
      <c r="L39" s="24" t="s">
        <v>11</v>
      </c>
      <c r="M39" s="27">
        <v>2008</v>
      </c>
      <c r="N39" s="50">
        <v>20080</v>
      </c>
      <c r="O39" s="25" t="s">
        <v>131</v>
      </c>
      <c r="P39" s="46">
        <v>39960</v>
      </c>
      <c r="Q39" s="46">
        <v>39969</v>
      </c>
      <c r="R39" s="23"/>
    </row>
    <row r="40" spans="1:18" ht="38.25">
      <c r="A40" s="26">
        <v>35</v>
      </c>
      <c r="B40" s="42" t="s">
        <v>183</v>
      </c>
      <c r="C40" s="26" t="s">
        <v>261</v>
      </c>
      <c r="D40" s="26" t="s">
        <v>25</v>
      </c>
      <c r="E40" s="26">
        <v>833067562</v>
      </c>
      <c r="F40" s="26" t="s">
        <v>26</v>
      </c>
      <c r="G40" s="26">
        <v>214171</v>
      </c>
      <c r="H40" s="23">
        <v>214171</v>
      </c>
      <c r="I40" s="35">
        <v>1.058966900280617</v>
      </c>
      <c r="J40" s="23">
        <v>2268</v>
      </c>
      <c r="K40" s="24" t="s">
        <v>10</v>
      </c>
      <c r="L40" s="24" t="s">
        <v>11</v>
      </c>
      <c r="M40" s="27">
        <v>2268</v>
      </c>
      <c r="N40" s="50">
        <v>18187.545599999998</v>
      </c>
      <c r="O40" s="25" t="s">
        <v>131</v>
      </c>
      <c r="P40" s="46">
        <v>39960</v>
      </c>
      <c r="Q40" s="46">
        <v>39969</v>
      </c>
      <c r="R40" s="23"/>
    </row>
    <row r="41" spans="1:18" ht="102">
      <c r="A41" s="26">
        <v>36</v>
      </c>
      <c r="B41" s="42" t="s">
        <v>184</v>
      </c>
      <c r="C41" s="26" t="s">
        <v>262</v>
      </c>
      <c r="D41" s="26" t="s">
        <v>27</v>
      </c>
      <c r="E41" s="26">
        <v>116005516</v>
      </c>
      <c r="F41" s="26" t="s">
        <v>109</v>
      </c>
      <c r="G41" s="26">
        <v>60706</v>
      </c>
      <c r="H41" s="23">
        <v>60706</v>
      </c>
      <c r="I41" s="35">
        <v>15.464698711824202</v>
      </c>
      <c r="J41" s="23">
        <v>9388</v>
      </c>
      <c r="K41" s="24" t="s">
        <v>10</v>
      </c>
      <c r="L41" s="24" t="s">
        <v>15</v>
      </c>
      <c r="M41" s="27">
        <v>9388</v>
      </c>
      <c r="N41" s="50">
        <v>9388</v>
      </c>
      <c r="O41" s="25" t="s">
        <v>140</v>
      </c>
      <c r="P41" s="46">
        <v>39960</v>
      </c>
      <c r="Q41" s="46">
        <v>39969</v>
      </c>
      <c r="R41" s="23"/>
    </row>
    <row r="42" spans="1:18" ht="38.25">
      <c r="A42" s="26">
        <v>37</v>
      </c>
      <c r="B42" s="42" t="s">
        <v>185</v>
      </c>
      <c r="C42" s="26" t="s">
        <v>263</v>
      </c>
      <c r="D42" s="26" t="s">
        <v>28</v>
      </c>
      <c r="E42" s="26">
        <v>104055430</v>
      </c>
      <c r="F42" s="26" t="s">
        <v>29</v>
      </c>
      <c r="G42" s="26">
        <v>27582</v>
      </c>
      <c r="H42" s="23">
        <v>55164</v>
      </c>
      <c r="I42" s="35">
        <v>1.540859981147125</v>
      </c>
      <c r="J42" s="23">
        <v>425</v>
      </c>
      <c r="K42" s="24" t="s">
        <v>10</v>
      </c>
      <c r="L42" s="24" t="s">
        <v>11</v>
      </c>
      <c r="M42" s="27">
        <v>425</v>
      </c>
      <c r="N42" s="50">
        <v>3604</v>
      </c>
      <c r="O42" s="25" t="s">
        <v>131</v>
      </c>
      <c r="P42" s="46">
        <v>39960</v>
      </c>
      <c r="Q42" s="46">
        <v>39969</v>
      </c>
      <c r="R42" s="23"/>
    </row>
    <row r="43" spans="1:18" ht="114.75">
      <c r="A43" s="26">
        <v>38</v>
      </c>
      <c r="B43" s="42" t="s">
        <v>186</v>
      </c>
      <c r="C43" s="26" t="s">
        <v>264</v>
      </c>
      <c r="D43" s="26" t="s">
        <v>31</v>
      </c>
      <c r="E43" s="26">
        <v>102221906</v>
      </c>
      <c r="F43" s="26" t="s">
        <v>32</v>
      </c>
      <c r="G43" s="26">
        <v>173910</v>
      </c>
      <c r="H43" s="23">
        <v>173910</v>
      </c>
      <c r="I43" s="35">
        <v>9.644643781266172</v>
      </c>
      <c r="J43" s="23">
        <v>16773</v>
      </c>
      <c r="K43" s="24" t="s">
        <v>10</v>
      </c>
      <c r="L43" s="24" t="s">
        <v>15</v>
      </c>
      <c r="M43" s="27">
        <v>16773</v>
      </c>
      <c r="N43" s="50">
        <v>46051.9488</v>
      </c>
      <c r="O43" s="25" t="s">
        <v>136</v>
      </c>
      <c r="P43" s="46">
        <v>39960</v>
      </c>
      <c r="Q43" s="46">
        <v>39969</v>
      </c>
      <c r="R43" s="23"/>
    </row>
    <row r="44" spans="1:18" ht="38.25">
      <c r="A44" s="26">
        <v>39</v>
      </c>
      <c r="B44" s="42" t="s">
        <v>187</v>
      </c>
      <c r="C44" s="26" t="s">
        <v>293</v>
      </c>
      <c r="D44" s="26" t="s">
        <v>34</v>
      </c>
      <c r="E44" s="26">
        <v>103107332</v>
      </c>
      <c r="F44" s="26" t="s">
        <v>35</v>
      </c>
      <c r="G44" s="26">
        <v>971800</v>
      </c>
      <c r="H44" s="23">
        <v>971800</v>
      </c>
      <c r="I44" s="35">
        <v>1.5213006791520889</v>
      </c>
      <c r="J44" s="23">
        <v>14784</v>
      </c>
      <c r="K44" s="24" t="s">
        <v>10</v>
      </c>
      <c r="L44" s="24" t="s">
        <v>15</v>
      </c>
      <c r="M44" s="27">
        <v>14784</v>
      </c>
      <c r="N44" s="50">
        <v>14784</v>
      </c>
      <c r="O44" s="25" t="s">
        <v>131</v>
      </c>
      <c r="P44" s="46">
        <v>39960</v>
      </c>
      <c r="Q44" s="46">
        <v>39969</v>
      </c>
      <c r="R44" s="23"/>
    </row>
    <row r="45" spans="1:18" ht="12.75">
      <c r="A45" s="26">
        <v>40</v>
      </c>
      <c r="B45" s="42" t="s">
        <v>188</v>
      </c>
      <c r="C45" s="26" t="s">
        <v>265</v>
      </c>
      <c r="D45" s="26" t="s">
        <v>27</v>
      </c>
      <c r="E45" s="26">
        <v>827238585</v>
      </c>
      <c r="F45" s="26" t="s">
        <v>84</v>
      </c>
      <c r="G45" s="26">
        <v>440629</v>
      </c>
      <c r="H45" s="23">
        <v>440629</v>
      </c>
      <c r="I45" s="35">
        <v>8.583184493076942</v>
      </c>
      <c r="J45" s="23">
        <v>37820</v>
      </c>
      <c r="K45" s="24" t="s">
        <v>10</v>
      </c>
      <c r="L45" s="24" t="s">
        <v>11</v>
      </c>
      <c r="M45" s="27">
        <v>37820</v>
      </c>
      <c r="N45" s="50">
        <v>519192.96</v>
      </c>
      <c r="O45" s="25" t="s">
        <v>4</v>
      </c>
      <c r="P45" s="46">
        <v>39960</v>
      </c>
      <c r="Q45" s="46">
        <v>39969</v>
      </c>
      <c r="R45" s="23"/>
    </row>
    <row r="46" spans="1:18" ht="38.25">
      <c r="A46" s="26">
        <v>41</v>
      </c>
      <c r="B46" s="42" t="s">
        <v>189</v>
      </c>
      <c r="C46" s="26" t="s">
        <v>266</v>
      </c>
      <c r="D46" s="26" t="s">
        <v>12</v>
      </c>
      <c r="E46" s="26">
        <v>106006406</v>
      </c>
      <c r="F46" s="26" t="s">
        <v>106</v>
      </c>
      <c r="G46" s="26">
        <v>10150</v>
      </c>
      <c r="H46" s="23">
        <v>50750</v>
      </c>
      <c r="I46" s="35">
        <v>9.80295566502463</v>
      </c>
      <c r="J46" s="23">
        <v>995</v>
      </c>
      <c r="K46" s="24" t="s">
        <v>10</v>
      </c>
      <c r="L46" s="24" t="s">
        <v>11</v>
      </c>
      <c r="M46" s="27">
        <v>995</v>
      </c>
      <c r="N46" s="50">
        <v>4975</v>
      </c>
      <c r="O46" s="25" t="s">
        <v>131</v>
      </c>
      <c r="P46" s="46">
        <v>39960</v>
      </c>
      <c r="Q46" s="46">
        <v>39969</v>
      </c>
      <c r="R46" s="23"/>
    </row>
    <row r="47" spans="1:18" ht="12.75">
      <c r="A47" s="26">
        <v>42</v>
      </c>
      <c r="B47" s="42" t="s">
        <v>190</v>
      </c>
      <c r="C47" s="26" t="s">
        <v>267</v>
      </c>
      <c r="D47" s="26" t="s">
        <v>40</v>
      </c>
      <c r="E47" s="26">
        <v>817049839</v>
      </c>
      <c r="F47" s="26" t="s">
        <v>41</v>
      </c>
      <c r="G47" s="26">
        <v>217327</v>
      </c>
      <c r="H47" s="23">
        <v>434654</v>
      </c>
      <c r="I47" s="35">
        <v>2.0701523510654454</v>
      </c>
      <c r="J47" s="23">
        <v>4499</v>
      </c>
      <c r="K47" s="24" t="s">
        <v>10</v>
      </c>
      <c r="L47" s="24" t="s">
        <v>15</v>
      </c>
      <c r="M47" s="27">
        <v>4499</v>
      </c>
      <c r="N47" s="50">
        <v>8998</v>
      </c>
      <c r="O47" s="25" t="s">
        <v>4</v>
      </c>
      <c r="P47" s="46">
        <v>39960</v>
      </c>
      <c r="Q47" s="46">
        <v>39969</v>
      </c>
      <c r="R47" s="23"/>
    </row>
    <row r="48" spans="1:18" ht="38.25">
      <c r="A48" s="26">
        <v>43</v>
      </c>
      <c r="B48" s="42" t="s">
        <v>191</v>
      </c>
      <c r="C48" s="26" t="s">
        <v>268</v>
      </c>
      <c r="D48" s="26" t="s">
        <v>44</v>
      </c>
      <c r="E48" s="26">
        <v>834025687</v>
      </c>
      <c r="F48" s="26" t="s">
        <v>45</v>
      </c>
      <c r="G48" s="26">
        <v>436088</v>
      </c>
      <c r="H48" s="23">
        <v>1744352</v>
      </c>
      <c r="I48" s="35">
        <v>10.85308469850122</v>
      </c>
      <c r="J48" s="23">
        <v>43709</v>
      </c>
      <c r="K48" s="24" t="s">
        <v>10</v>
      </c>
      <c r="L48" s="24" t="s">
        <v>15</v>
      </c>
      <c r="M48" s="27">
        <v>43709</v>
      </c>
      <c r="N48" s="50">
        <v>174836</v>
      </c>
      <c r="O48" s="25" t="s">
        <v>131</v>
      </c>
      <c r="P48" s="46">
        <v>39960</v>
      </c>
      <c r="Q48" s="46">
        <v>39969</v>
      </c>
      <c r="R48" s="23"/>
    </row>
    <row r="49" spans="1:18" ht="25.5">
      <c r="A49" s="26">
        <v>44</v>
      </c>
      <c r="B49" s="42" t="s">
        <v>192</v>
      </c>
      <c r="C49" s="26" t="s">
        <v>269</v>
      </c>
      <c r="D49" s="26" t="s">
        <v>46</v>
      </c>
      <c r="E49" s="26">
        <v>113012808</v>
      </c>
      <c r="F49" s="26" t="s">
        <v>47</v>
      </c>
      <c r="G49" s="26">
        <v>49273</v>
      </c>
      <c r="H49" s="23">
        <v>98546</v>
      </c>
      <c r="I49" s="35">
        <v>15.105635946664503</v>
      </c>
      <c r="J49" s="23">
        <v>7443</v>
      </c>
      <c r="K49" s="24" t="s">
        <v>10</v>
      </c>
      <c r="L49" s="24" t="s">
        <v>11</v>
      </c>
      <c r="M49" s="27">
        <v>7443</v>
      </c>
      <c r="N49" s="50">
        <v>58543.66079999999</v>
      </c>
      <c r="O49" s="25" t="s">
        <v>4</v>
      </c>
      <c r="P49" s="46">
        <v>39960</v>
      </c>
      <c r="Q49" s="46">
        <v>39969</v>
      </c>
      <c r="R49" s="23"/>
    </row>
    <row r="50" spans="1:18" ht="38.25">
      <c r="A50" s="26">
        <v>45</v>
      </c>
      <c r="B50" s="42" t="s">
        <v>193</v>
      </c>
      <c r="C50" s="26" t="s">
        <v>270</v>
      </c>
      <c r="D50" s="26" t="s">
        <v>86</v>
      </c>
      <c r="E50" s="26">
        <v>102034109</v>
      </c>
      <c r="F50" s="26" t="s">
        <v>87</v>
      </c>
      <c r="G50" s="26">
        <v>411130</v>
      </c>
      <c r="H50" s="23">
        <v>411130</v>
      </c>
      <c r="I50" s="35">
        <v>1.06462676039209</v>
      </c>
      <c r="J50" s="23">
        <v>4377</v>
      </c>
      <c r="K50" s="24" t="s">
        <v>10</v>
      </c>
      <c r="L50" s="24" t="s">
        <v>11</v>
      </c>
      <c r="M50" s="27">
        <v>4377</v>
      </c>
      <c r="N50" s="50">
        <v>4377</v>
      </c>
      <c r="O50" s="25" t="s">
        <v>131</v>
      </c>
      <c r="P50" s="46">
        <v>39960</v>
      </c>
      <c r="Q50" s="46">
        <v>39969</v>
      </c>
      <c r="R50" s="23"/>
    </row>
    <row r="51" spans="1:18" ht="12.75">
      <c r="A51" s="26">
        <v>46</v>
      </c>
      <c r="B51" s="42" t="s">
        <v>194</v>
      </c>
      <c r="C51" s="26" t="s">
        <v>271</v>
      </c>
      <c r="D51" s="26" t="s">
        <v>12</v>
      </c>
      <c r="E51" s="26">
        <v>114077207</v>
      </c>
      <c r="F51" s="26" t="s">
        <v>48</v>
      </c>
      <c r="G51" s="26" t="s">
        <v>49</v>
      </c>
      <c r="H51" s="23">
        <v>62830</v>
      </c>
      <c r="I51" s="35">
        <v>30.396307496418906</v>
      </c>
      <c r="J51" s="23">
        <v>9549</v>
      </c>
      <c r="K51" s="24" t="s">
        <v>10</v>
      </c>
      <c r="L51" s="24" t="s">
        <v>11</v>
      </c>
      <c r="M51" s="27">
        <v>9549</v>
      </c>
      <c r="N51" s="50">
        <v>41190.5664</v>
      </c>
      <c r="O51" s="25" t="s">
        <v>4</v>
      </c>
      <c r="P51" s="46">
        <v>39960</v>
      </c>
      <c r="Q51" s="46">
        <v>39969</v>
      </c>
      <c r="R51" s="23"/>
    </row>
    <row r="52" spans="1:18" ht="38.25">
      <c r="A52" s="26">
        <v>47</v>
      </c>
      <c r="B52" s="42" t="s">
        <v>195</v>
      </c>
      <c r="C52" s="26" t="s">
        <v>272</v>
      </c>
      <c r="D52" s="26" t="s">
        <v>114</v>
      </c>
      <c r="E52" s="26">
        <v>101020042</v>
      </c>
      <c r="F52" s="26" t="s">
        <v>115</v>
      </c>
      <c r="G52" s="26">
        <v>50220</v>
      </c>
      <c r="H52" s="23">
        <v>50220</v>
      </c>
      <c r="I52" s="35">
        <v>2.710075667064914</v>
      </c>
      <c r="J52" s="23">
        <v>1361</v>
      </c>
      <c r="K52" s="24" t="s">
        <v>10</v>
      </c>
      <c r="L52" s="24" t="s">
        <v>11</v>
      </c>
      <c r="M52" s="27">
        <v>1361</v>
      </c>
      <c r="N52" s="50">
        <v>1361</v>
      </c>
      <c r="O52" s="25" t="s">
        <v>131</v>
      </c>
      <c r="P52" s="46">
        <v>39960</v>
      </c>
      <c r="Q52" s="46">
        <v>39969</v>
      </c>
      <c r="R52" s="23"/>
    </row>
    <row r="53" spans="1:18" ht="38.25">
      <c r="A53" s="26">
        <v>48</v>
      </c>
      <c r="B53" s="42" t="s">
        <v>196</v>
      </c>
      <c r="C53" s="26" t="s">
        <v>273</v>
      </c>
      <c r="D53" s="26" t="s">
        <v>37</v>
      </c>
      <c r="E53" s="26">
        <v>118005592</v>
      </c>
      <c r="F53" s="26" t="s">
        <v>50</v>
      </c>
      <c r="G53" s="26">
        <v>718054</v>
      </c>
      <c r="H53" s="23">
        <v>718054</v>
      </c>
      <c r="I53" s="35">
        <v>29.00004735019929</v>
      </c>
      <c r="J53" s="23">
        <v>208236</v>
      </c>
      <c r="K53" s="24" t="s">
        <v>10</v>
      </c>
      <c r="L53" s="24" t="s">
        <v>11</v>
      </c>
      <c r="M53" s="27">
        <v>208236</v>
      </c>
      <c r="N53" s="50">
        <v>1171452.4415999998</v>
      </c>
      <c r="O53" s="25" t="s">
        <v>131</v>
      </c>
      <c r="P53" s="46">
        <v>39960</v>
      </c>
      <c r="Q53" s="46">
        <v>39969</v>
      </c>
      <c r="R53" s="23"/>
    </row>
    <row r="54" spans="1:18" ht="38.25">
      <c r="A54" s="26">
        <v>49</v>
      </c>
      <c r="B54" s="42" t="s">
        <v>197</v>
      </c>
      <c r="C54" s="26" t="s">
        <v>274</v>
      </c>
      <c r="D54" s="26" t="s">
        <v>51</v>
      </c>
      <c r="E54" s="26">
        <v>111000853</v>
      </c>
      <c r="F54" s="26" t="s">
        <v>52</v>
      </c>
      <c r="G54" s="26">
        <v>46003</v>
      </c>
      <c r="H54" s="23">
        <v>92006</v>
      </c>
      <c r="I54" s="35">
        <v>10.392800469534595</v>
      </c>
      <c r="J54" s="23">
        <v>3043</v>
      </c>
      <c r="K54" s="24" t="s">
        <v>10</v>
      </c>
      <c r="L54" s="24" t="s">
        <v>11</v>
      </c>
      <c r="M54" s="27">
        <v>3043</v>
      </c>
      <c r="N54" s="50">
        <v>12425.177599999999</v>
      </c>
      <c r="O54" s="25" t="s">
        <v>131</v>
      </c>
      <c r="P54" s="46">
        <v>39960</v>
      </c>
      <c r="Q54" s="46">
        <v>39969</v>
      </c>
      <c r="R54" s="23"/>
    </row>
    <row r="55" spans="1:18" ht="38.25">
      <c r="A55" s="26">
        <v>50</v>
      </c>
      <c r="B55" s="42" t="s">
        <v>198</v>
      </c>
      <c r="C55" s="26" t="s">
        <v>294</v>
      </c>
      <c r="D55" s="26" t="s">
        <v>53</v>
      </c>
      <c r="E55" s="26">
        <v>124033636</v>
      </c>
      <c r="F55" s="26" t="s">
        <v>54</v>
      </c>
      <c r="G55" s="26">
        <v>50596</v>
      </c>
      <c r="H55" s="23">
        <v>50596</v>
      </c>
      <c r="I55" s="35">
        <v>10.000790576330145</v>
      </c>
      <c r="J55" s="23">
        <v>5060</v>
      </c>
      <c r="K55" s="24" t="s">
        <v>10</v>
      </c>
      <c r="L55" s="24" t="s">
        <v>11</v>
      </c>
      <c r="M55" s="27">
        <v>5060</v>
      </c>
      <c r="N55" s="50">
        <v>5149.0560000000005</v>
      </c>
      <c r="O55" s="25" t="s">
        <v>131</v>
      </c>
      <c r="P55" s="46">
        <v>39960</v>
      </c>
      <c r="Q55" s="46">
        <v>39969</v>
      </c>
      <c r="R55" s="23"/>
    </row>
    <row r="56" spans="1:18" ht="38.25">
      <c r="A56" s="26">
        <v>51</v>
      </c>
      <c r="B56" s="42" t="s">
        <v>199</v>
      </c>
      <c r="C56" s="26" t="s">
        <v>275</v>
      </c>
      <c r="D56" s="26" t="s">
        <v>95</v>
      </c>
      <c r="E56" s="26">
        <v>814192159</v>
      </c>
      <c r="F56" s="26" t="s">
        <v>96</v>
      </c>
      <c r="G56" s="26">
        <v>107000</v>
      </c>
      <c r="H56" s="23">
        <v>107000</v>
      </c>
      <c r="I56" s="35">
        <v>9</v>
      </c>
      <c r="J56" s="23">
        <v>9630</v>
      </c>
      <c r="K56" s="24" t="s">
        <v>10</v>
      </c>
      <c r="L56" s="24" t="s">
        <v>11</v>
      </c>
      <c r="M56" s="27">
        <v>9630</v>
      </c>
      <c r="N56" s="50">
        <v>18982.656</v>
      </c>
      <c r="O56" s="25" t="s">
        <v>131</v>
      </c>
      <c r="P56" s="46">
        <v>39960</v>
      </c>
      <c r="Q56" s="46">
        <v>39969</v>
      </c>
      <c r="R56" s="23"/>
    </row>
    <row r="57" spans="1:18" ht="38.25">
      <c r="A57" s="26">
        <v>52</v>
      </c>
      <c r="B57" s="42" t="s">
        <v>213</v>
      </c>
      <c r="C57" s="26" t="s">
        <v>295</v>
      </c>
      <c r="D57" s="26" t="s">
        <v>12</v>
      </c>
      <c r="E57" s="26">
        <v>121096268</v>
      </c>
      <c r="F57" s="26" t="s">
        <v>132</v>
      </c>
      <c r="G57" s="26">
        <v>55200</v>
      </c>
      <c r="H57" s="23">
        <v>55200</v>
      </c>
      <c r="I57" s="35">
        <v>2.2880434782608696</v>
      </c>
      <c r="J57" s="23">
        <v>1263</v>
      </c>
      <c r="K57" s="24" t="s">
        <v>10</v>
      </c>
      <c r="L57" s="24" t="s">
        <v>11</v>
      </c>
      <c r="M57" s="27">
        <v>1263</v>
      </c>
      <c r="N57" s="50">
        <v>1465.08</v>
      </c>
      <c r="O57" s="25" t="s">
        <v>131</v>
      </c>
      <c r="P57" s="46">
        <v>39960</v>
      </c>
      <c r="Q57" s="46">
        <v>39969</v>
      </c>
      <c r="R57" s="23"/>
    </row>
    <row r="58" spans="1:18" ht="12.75">
      <c r="A58" s="26">
        <v>53</v>
      </c>
      <c r="B58" s="42" t="s">
        <v>200</v>
      </c>
      <c r="C58" s="26" t="s">
        <v>296</v>
      </c>
      <c r="D58" s="26" t="s">
        <v>12</v>
      </c>
      <c r="E58" s="26">
        <v>831641713</v>
      </c>
      <c r="F58" s="26" t="s">
        <v>99</v>
      </c>
      <c r="G58" s="26">
        <v>5000</v>
      </c>
      <c r="H58" s="23">
        <v>50000</v>
      </c>
      <c r="I58" s="35">
        <v>13</v>
      </c>
      <c r="J58" s="23">
        <v>650</v>
      </c>
      <c r="K58" s="24" t="s">
        <v>10</v>
      </c>
      <c r="L58" s="24" t="s">
        <v>15</v>
      </c>
      <c r="M58" s="27">
        <v>650</v>
      </c>
      <c r="N58" s="50">
        <v>201593.6</v>
      </c>
      <c r="O58" s="25" t="s">
        <v>4</v>
      </c>
      <c r="P58" s="46">
        <v>39960</v>
      </c>
      <c r="Q58" s="46">
        <v>39969</v>
      </c>
      <c r="R58" s="23"/>
    </row>
    <row r="59" spans="1:18" ht="38.25">
      <c r="A59" s="26">
        <v>54</v>
      </c>
      <c r="B59" s="42" t="s">
        <v>201</v>
      </c>
      <c r="C59" s="26" t="s">
        <v>276</v>
      </c>
      <c r="D59" s="26" t="s">
        <v>57</v>
      </c>
      <c r="E59" s="26">
        <v>126060849</v>
      </c>
      <c r="F59" s="26" t="s">
        <v>58</v>
      </c>
      <c r="G59" s="26">
        <v>50000</v>
      </c>
      <c r="H59" s="23">
        <v>50000</v>
      </c>
      <c r="I59" s="35">
        <v>10</v>
      </c>
      <c r="J59" s="23">
        <v>5000</v>
      </c>
      <c r="K59" s="24" t="s">
        <v>10</v>
      </c>
      <c r="L59" s="24" t="s">
        <v>15</v>
      </c>
      <c r="M59" s="27">
        <v>5000</v>
      </c>
      <c r="N59" s="50">
        <v>5000</v>
      </c>
      <c r="O59" s="25" t="s">
        <v>131</v>
      </c>
      <c r="P59" s="46">
        <v>39960</v>
      </c>
      <c r="Q59" s="46">
        <v>39969</v>
      </c>
      <c r="R59" s="23"/>
    </row>
    <row r="60" spans="1:18" s="4" customFormat="1" ht="38.25">
      <c r="A60" s="31">
        <v>55</v>
      </c>
      <c r="B60" s="44" t="s">
        <v>202</v>
      </c>
      <c r="C60" s="31" t="s">
        <v>297</v>
      </c>
      <c r="D60" s="31" t="s">
        <v>12</v>
      </c>
      <c r="E60" s="31">
        <v>175479761</v>
      </c>
      <c r="F60" s="31" t="s">
        <v>60</v>
      </c>
      <c r="G60" s="31">
        <v>5000</v>
      </c>
      <c r="H60" s="32">
        <v>50000</v>
      </c>
      <c r="I60" s="37">
        <v>20</v>
      </c>
      <c r="J60" s="32">
        <v>500</v>
      </c>
      <c r="K60" s="33" t="s">
        <v>10</v>
      </c>
      <c r="L60" s="33" t="s">
        <v>15</v>
      </c>
      <c r="M60" s="34">
        <v>500</v>
      </c>
      <c r="N60" s="52">
        <v>362736</v>
      </c>
      <c r="O60" s="25" t="s">
        <v>131</v>
      </c>
      <c r="P60" s="46">
        <v>39960</v>
      </c>
      <c r="Q60" s="46">
        <v>39969</v>
      </c>
      <c r="R60" s="32"/>
    </row>
    <row r="61" spans="1:18" ht="114.75">
      <c r="A61" s="26">
        <v>56</v>
      </c>
      <c r="B61" s="42" t="s">
        <v>203</v>
      </c>
      <c r="C61" s="26" t="s">
        <v>277</v>
      </c>
      <c r="D61" s="26" t="s">
        <v>9</v>
      </c>
      <c r="E61" s="26" t="s">
        <v>63</v>
      </c>
      <c r="F61" s="26" t="s">
        <v>64</v>
      </c>
      <c r="G61" s="26">
        <v>132291</v>
      </c>
      <c r="H61" s="23">
        <v>132291</v>
      </c>
      <c r="I61" s="35">
        <v>11.216938416067608</v>
      </c>
      <c r="J61" s="23">
        <v>14839</v>
      </c>
      <c r="K61" s="24" t="s">
        <v>10</v>
      </c>
      <c r="L61" s="24" t="s">
        <v>11</v>
      </c>
      <c r="M61" s="27">
        <v>14839</v>
      </c>
      <c r="N61" s="50">
        <v>18993.92</v>
      </c>
      <c r="O61" s="25" t="s">
        <v>137</v>
      </c>
      <c r="P61" s="46">
        <v>39960</v>
      </c>
      <c r="Q61" s="46">
        <v>39969</v>
      </c>
      <c r="R61" s="23"/>
    </row>
    <row r="62" spans="1:18" ht="25.5">
      <c r="A62" s="26">
        <v>57</v>
      </c>
      <c r="B62" s="42" t="s">
        <v>204</v>
      </c>
      <c r="C62" s="26" t="s">
        <v>278</v>
      </c>
      <c r="D62" s="26" t="s">
        <v>12</v>
      </c>
      <c r="E62" s="26">
        <v>831639462</v>
      </c>
      <c r="F62" s="26" t="s">
        <v>88</v>
      </c>
      <c r="G62" s="26">
        <v>1294332</v>
      </c>
      <c r="H62" s="23">
        <v>1294332</v>
      </c>
      <c r="I62" s="35">
        <v>9.713427466832313</v>
      </c>
      <c r="J62" s="23">
        <v>125724</v>
      </c>
      <c r="K62" s="24" t="s">
        <v>10</v>
      </c>
      <c r="L62" s="24" t="s">
        <v>11</v>
      </c>
      <c r="M62" s="27">
        <v>125724</v>
      </c>
      <c r="N62" s="50">
        <v>709686.8352</v>
      </c>
      <c r="O62" s="25" t="s">
        <v>4</v>
      </c>
      <c r="P62" s="46">
        <v>39960</v>
      </c>
      <c r="Q62" s="46">
        <v>39969</v>
      </c>
      <c r="R62" s="23"/>
    </row>
    <row r="63" spans="1:18" s="4" customFormat="1" ht="102">
      <c r="A63" s="26">
        <v>58</v>
      </c>
      <c r="B63" s="42" t="s">
        <v>205</v>
      </c>
      <c r="C63" s="31" t="s">
        <v>279</v>
      </c>
      <c r="D63" s="31" t="s">
        <v>27</v>
      </c>
      <c r="E63" s="31">
        <v>117015901</v>
      </c>
      <c r="F63" s="31" t="s">
        <v>69</v>
      </c>
      <c r="G63" s="31">
        <v>107005</v>
      </c>
      <c r="H63" s="32">
        <v>107005</v>
      </c>
      <c r="I63" s="37">
        <v>1.4139526190364937</v>
      </c>
      <c r="J63" s="32">
        <v>1513</v>
      </c>
      <c r="K63" s="33" t="s">
        <v>10</v>
      </c>
      <c r="L63" s="33" t="s">
        <v>15</v>
      </c>
      <c r="M63" s="34">
        <v>1513</v>
      </c>
      <c r="N63" s="52">
        <v>5800.2368</v>
      </c>
      <c r="O63" s="25" t="s">
        <v>138</v>
      </c>
      <c r="P63" s="46">
        <v>39960</v>
      </c>
      <c r="Q63" s="46">
        <v>39969</v>
      </c>
      <c r="R63" s="32"/>
    </row>
    <row r="64" spans="1:18" ht="25.5">
      <c r="A64" s="26" t="s">
        <v>146</v>
      </c>
      <c r="B64" s="42" t="s">
        <v>214</v>
      </c>
      <c r="C64" s="26" t="s">
        <v>280</v>
      </c>
      <c r="D64" s="26" t="s">
        <v>31</v>
      </c>
      <c r="E64" s="26">
        <v>812173128</v>
      </c>
      <c r="F64" s="26" t="s">
        <v>134</v>
      </c>
      <c r="G64" s="26">
        <v>50000</v>
      </c>
      <c r="H64" s="23">
        <v>500000</v>
      </c>
      <c r="I64" s="35">
        <v>19.448</v>
      </c>
      <c r="J64" s="23">
        <v>2500</v>
      </c>
      <c r="K64" s="24" t="s">
        <v>10</v>
      </c>
      <c r="L64" s="24" t="s">
        <v>15</v>
      </c>
      <c r="M64" s="27">
        <f>J64</f>
        <v>2500</v>
      </c>
      <c r="N64" s="50">
        <f>M64*587.25</f>
        <v>1468125</v>
      </c>
      <c r="O64" s="25" t="s">
        <v>4</v>
      </c>
      <c r="P64" s="46">
        <v>39960</v>
      </c>
      <c r="Q64" s="46">
        <v>39969</v>
      </c>
      <c r="R64" s="23"/>
    </row>
    <row r="65" spans="1:18" ht="25.5">
      <c r="A65" s="26" t="s">
        <v>147</v>
      </c>
      <c r="B65" s="42" t="s">
        <v>215</v>
      </c>
      <c r="C65" s="26" t="s">
        <v>280</v>
      </c>
      <c r="D65" s="26" t="s">
        <v>31</v>
      </c>
      <c r="E65" s="26">
        <v>812173128</v>
      </c>
      <c r="F65" s="26" t="s">
        <v>134</v>
      </c>
      <c r="G65" s="26">
        <v>50000</v>
      </c>
      <c r="H65" s="23">
        <v>500000</v>
      </c>
      <c r="I65" s="35">
        <v>19.448</v>
      </c>
      <c r="J65" s="23">
        <v>2500</v>
      </c>
      <c r="K65" s="24" t="s">
        <v>10</v>
      </c>
      <c r="L65" s="24" t="s">
        <v>15</v>
      </c>
      <c r="M65" s="27">
        <f>J65</f>
        <v>2500</v>
      </c>
      <c r="N65" s="50">
        <f>M65*587.25</f>
        <v>1468125</v>
      </c>
      <c r="O65" s="25" t="s">
        <v>4</v>
      </c>
      <c r="P65" s="46">
        <v>39960</v>
      </c>
      <c r="Q65" s="46">
        <v>39969</v>
      </c>
      <c r="R65" s="23"/>
    </row>
    <row r="66" spans="1:18" ht="25.5">
      <c r="A66" s="26" t="s">
        <v>144</v>
      </c>
      <c r="B66" s="42" t="s">
        <v>216</v>
      </c>
      <c r="C66" s="26" t="s">
        <v>280</v>
      </c>
      <c r="D66" s="26" t="s">
        <v>31</v>
      </c>
      <c r="E66" s="26">
        <v>812173128</v>
      </c>
      <c r="F66" s="26" t="s">
        <v>134</v>
      </c>
      <c r="G66" s="26">
        <v>50000</v>
      </c>
      <c r="H66" s="23">
        <v>500000</v>
      </c>
      <c r="I66" s="35">
        <v>19.448</v>
      </c>
      <c r="J66" s="23">
        <v>2500</v>
      </c>
      <c r="K66" s="24" t="s">
        <v>10</v>
      </c>
      <c r="L66" s="24" t="s">
        <v>15</v>
      </c>
      <c r="M66" s="27">
        <f>J66</f>
        <v>2500</v>
      </c>
      <c r="N66" s="50">
        <f>M66*587.25</f>
        <v>1468125</v>
      </c>
      <c r="O66" s="25" t="s">
        <v>4</v>
      </c>
      <c r="P66" s="46">
        <v>39960</v>
      </c>
      <c r="Q66" s="46">
        <v>39969</v>
      </c>
      <c r="R66" s="23"/>
    </row>
    <row r="67" spans="1:18" ht="25.5">
      <c r="A67" s="26" t="s">
        <v>145</v>
      </c>
      <c r="B67" s="42" t="s">
        <v>217</v>
      </c>
      <c r="C67" s="26" t="s">
        <v>280</v>
      </c>
      <c r="D67" s="26" t="s">
        <v>31</v>
      </c>
      <c r="E67" s="26">
        <v>812173128</v>
      </c>
      <c r="F67" s="26" t="s">
        <v>134</v>
      </c>
      <c r="G67" s="26">
        <v>50000</v>
      </c>
      <c r="H67" s="23">
        <v>500000</v>
      </c>
      <c r="I67" s="35">
        <v>19.448</v>
      </c>
      <c r="J67" s="23">
        <f>9724-3*J66</f>
        <v>2224</v>
      </c>
      <c r="K67" s="24" t="s">
        <v>10</v>
      </c>
      <c r="L67" s="24" t="s">
        <v>15</v>
      </c>
      <c r="M67" s="27">
        <f>J67</f>
        <v>2224</v>
      </c>
      <c r="N67" s="50">
        <f>M67*587.25</f>
        <v>1306044</v>
      </c>
      <c r="O67" s="25" t="s">
        <v>4</v>
      </c>
      <c r="P67" s="46">
        <v>39960</v>
      </c>
      <c r="Q67" s="46">
        <v>39969</v>
      </c>
      <c r="R67" s="23"/>
    </row>
    <row r="68" spans="1:18" ht="38.25">
      <c r="A68" s="26">
        <v>60</v>
      </c>
      <c r="B68" s="42" t="s">
        <v>206</v>
      </c>
      <c r="C68" s="26" t="s">
        <v>298</v>
      </c>
      <c r="D68" s="26" t="s">
        <v>36</v>
      </c>
      <c r="E68" s="26">
        <v>838168768</v>
      </c>
      <c r="F68" s="26" t="s">
        <v>72</v>
      </c>
      <c r="G68" s="26">
        <v>356822</v>
      </c>
      <c r="H68" s="23">
        <v>356822</v>
      </c>
      <c r="I68" s="35">
        <v>11.230249255931529</v>
      </c>
      <c r="J68" s="23">
        <v>40072</v>
      </c>
      <c r="K68" s="24" t="s">
        <v>10</v>
      </c>
      <c r="L68" s="24" t="s">
        <v>11</v>
      </c>
      <c r="M68" s="27">
        <v>40072</v>
      </c>
      <c r="N68" s="50">
        <v>171059.35360000003</v>
      </c>
      <c r="O68" s="25" t="s">
        <v>131</v>
      </c>
      <c r="P68" s="46">
        <v>39960</v>
      </c>
      <c r="Q68" s="46">
        <v>39969</v>
      </c>
      <c r="R68" s="23"/>
    </row>
    <row r="69" spans="1:18" ht="114.75">
      <c r="A69" s="26">
        <v>61</v>
      </c>
      <c r="B69" s="42" t="s">
        <v>207</v>
      </c>
      <c r="C69" s="26" t="s">
        <v>281</v>
      </c>
      <c r="D69" s="26" t="s">
        <v>31</v>
      </c>
      <c r="E69" s="26">
        <v>102046570</v>
      </c>
      <c r="F69" s="26" t="s">
        <v>76</v>
      </c>
      <c r="G69" s="26">
        <v>155170</v>
      </c>
      <c r="H69" s="23">
        <v>155170</v>
      </c>
      <c r="I69" s="35">
        <v>8.029258232905844</v>
      </c>
      <c r="J69" s="23">
        <v>12459</v>
      </c>
      <c r="K69" s="24" t="s">
        <v>10</v>
      </c>
      <c r="L69" s="24" t="s">
        <v>11</v>
      </c>
      <c r="M69" s="27">
        <v>12459</v>
      </c>
      <c r="N69" s="50">
        <v>59962.675200000005</v>
      </c>
      <c r="O69" s="25" t="s">
        <v>139</v>
      </c>
      <c r="P69" s="46">
        <v>39960</v>
      </c>
      <c r="Q69" s="46">
        <v>39969</v>
      </c>
      <c r="R69" s="23"/>
    </row>
    <row r="70" spans="1:18" ht="38.25">
      <c r="A70" s="26">
        <v>62</v>
      </c>
      <c r="B70" s="42" t="s">
        <v>208</v>
      </c>
      <c r="C70" s="26" t="s">
        <v>282</v>
      </c>
      <c r="D70" s="26" t="s">
        <v>34</v>
      </c>
      <c r="E70" s="26">
        <v>103150209</v>
      </c>
      <c r="F70" s="26" t="s">
        <v>78</v>
      </c>
      <c r="G70" s="26">
        <v>51150</v>
      </c>
      <c r="H70" s="23">
        <v>51150</v>
      </c>
      <c r="I70" s="35">
        <v>14.623655913978496</v>
      </c>
      <c r="J70" s="23">
        <v>7480</v>
      </c>
      <c r="K70" s="24" t="s">
        <v>10</v>
      </c>
      <c r="L70" s="24" t="s">
        <v>11</v>
      </c>
      <c r="M70" s="27">
        <v>7480</v>
      </c>
      <c r="N70" s="50">
        <v>34419.968</v>
      </c>
      <c r="O70" s="25" t="s">
        <v>131</v>
      </c>
      <c r="P70" s="46">
        <v>39960</v>
      </c>
      <c r="Q70" s="46">
        <v>39969</v>
      </c>
      <c r="R70" s="23"/>
    </row>
    <row r="71" spans="1:18" ht="38.25">
      <c r="A71" s="26">
        <v>63</v>
      </c>
      <c r="B71" s="42" t="s">
        <v>209</v>
      </c>
      <c r="C71" s="26" t="s">
        <v>299</v>
      </c>
      <c r="D71" s="26" t="s">
        <v>116</v>
      </c>
      <c r="E71" s="26">
        <v>823073168</v>
      </c>
      <c r="F71" s="26" t="s">
        <v>117</v>
      </c>
      <c r="G71" s="26">
        <v>235528</v>
      </c>
      <c r="H71" s="23">
        <v>235528</v>
      </c>
      <c r="I71" s="35">
        <v>1.5356985156754186</v>
      </c>
      <c r="J71" s="23">
        <v>3617</v>
      </c>
      <c r="K71" s="24" t="s">
        <v>10</v>
      </c>
      <c r="L71" s="24" t="s">
        <v>11</v>
      </c>
      <c r="M71" s="27">
        <v>3617</v>
      </c>
      <c r="N71" s="50">
        <v>9699.347200000002</v>
      </c>
      <c r="O71" s="25" t="s">
        <v>131</v>
      </c>
      <c r="P71" s="46">
        <v>39960</v>
      </c>
      <c r="Q71" s="46">
        <v>39969</v>
      </c>
      <c r="R71" s="23"/>
    </row>
    <row r="72" spans="1:18" ht="38.25">
      <c r="A72" s="26">
        <v>64</v>
      </c>
      <c r="B72" s="42" t="s">
        <v>210</v>
      </c>
      <c r="C72" s="26" t="s">
        <v>283</v>
      </c>
      <c r="D72" s="26" t="s">
        <v>9</v>
      </c>
      <c r="E72" s="26">
        <v>115632104</v>
      </c>
      <c r="F72" s="26" t="s">
        <v>89</v>
      </c>
      <c r="G72" s="26">
        <v>100000</v>
      </c>
      <c r="H72" s="23">
        <v>100000</v>
      </c>
      <c r="I72" s="35">
        <v>5</v>
      </c>
      <c r="J72" s="23">
        <v>5000</v>
      </c>
      <c r="K72" s="24" t="s">
        <v>10</v>
      </c>
      <c r="L72" s="24" t="s">
        <v>15</v>
      </c>
      <c r="M72" s="27">
        <v>5000</v>
      </c>
      <c r="N72" s="50">
        <v>66944</v>
      </c>
      <c r="O72" s="25" t="s">
        <v>131</v>
      </c>
      <c r="P72" s="46">
        <v>39960</v>
      </c>
      <c r="Q72" s="46">
        <v>39969</v>
      </c>
      <c r="R72" s="23"/>
    </row>
    <row r="73" spans="1:18" ht="12.75">
      <c r="A73" s="26">
        <v>65</v>
      </c>
      <c r="B73" s="42" t="s">
        <v>211</v>
      </c>
      <c r="C73" s="26" t="s">
        <v>284</v>
      </c>
      <c r="D73" s="26" t="s">
        <v>90</v>
      </c>
      <c r="E73" s="26">
        <v>117049266</v>
      </c>
      <c r="F73" s="26" t="s">
        <v>91</v>
      </c>
      <c r="G73" s="26">
        <v>19557</v>
      </c>
      <c r="H73" s="23">
        <v>58671</v>
      </c>
      <c r="I73" s="35">
        <v>33.24640793577747</v>
      </c>
      <c r="J73" s="23">
        <v>6502</v>
      </c>
      <c r="K73" s="24" t="s">
        <v>10</v>
      </c>
      <c r="L73" s="24" t="s">
        <v>11</v>
      </c>
      <c r="M73" s="27">
        <v>6502</v>
      </c>
      <c r="N73" s="50">
        <v>23552.844800000003</v>
      </c>
      <c r="O73" s="25" t="s">
        <v>4</v>
      </c>
      <c r="P73" s="46">
        <v>39960</v>
      </c>
      <c r="Q73" s="46">
        <v>39969</v>
      </c>
      <c r="R73" s="23"/>
    </row>
    <row r="74" spans="1:18" ht="38.25">
      <c r="A74" s="26">
        <v>66</v>
      </c>
      <c r="B74" s="42" t="s">
        <v>212</v>
      </c>
      <c r="C74" s="26" t="s">
        <v>300</v>
      </c>
      <c r="D74" s="26" t="s">
        <v>92</v>
      </c>
      <c r="E74" s="26">
        <v>832084352</v>
      </c>
      <c r="F74" s="26" t="s">
        <v>93</v>
      </c>
      <c r="G74" s="26">
        <v>417444</v>
      </c>
      <c r="H74" s="23">
        <v>417444</v>
      </c>
      <c r="I74" s="35">
        <v>4.003650789087878</v>
      </c>
      <c r="J74" s="23">
        <v>16713</v>
      </c>
      <c r="K74" s="24" t="s">
        <v>10</v>
      </c>
      <c r="L74" s="24" t="s">
        <v>15</v>
      </c>
      <c r="M74" s="27">
        <v>16713</v>
      </c>
      <c r="N74" s="50">
        <v>98406.144</v>
      </c>
      <c r="O74" s="25" t="s">
        <v>131</v>
      </c>
      <c r="P74" s="46">
        <v>39960</v>
      </c>
      <c r="Q74" s="46">
        <v>39969</v>
      </c>
      <c r="R74" s="23"/>
    </row>
  </sheetData>
  <sheetProtection/>
  <mergeCells count="6">
    <mergeCell ref="K1:K2"/>
    <mergeCell ref="C31:F31"/>
    <mergeCell ref="C4:H4"/>
    <mergeCell ref="E1:E2"/>
    <mergeCell ref="F1:F2"/>
    <mergeCell ref="G1:H1"/>
  </mergeCells>
  <printOptions/>
  <pageMargins left="0.32" right="0.24" top="0.67" bottom="0.49" header="0.5" footer="0.22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elena.m</dc:creator>
  <cp:keywords/>
  <dc:description/>
  <cp:lastModifiedBy>Econ1</cp:lastModifiedBy>
  <cp:lastPrinted>2009-05-13T11:11:43Z</cp:lastPrinted>
  <dcterms:created xsi:type="dcterms:W3CDTF">2008-10-06T06:58:44Z</dcterms:created>
  <dcterms:modified xsi:type="dcterms:W3CDTF">2009-05-26T09:41:32Z</dcterms:modified>
  <cp:category/>
  <cp:version/>
  <cp:contentType/>
  <cp:contentStatus/>
</cp:coreProperties>
</file>